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4CE76298-8FE2-4DDB-819F-23318CC37BE8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26" r:id="rId7"/>
    <sheet name="Phòng Tòa Nhà F (501)" sheetId="22" r:id="rId8"/>
    <sheet name="Phòng Tòa Nhà F (505)" sheetId="23" r:id="rId9"/>
    <sheet name="Phòng Tòa Nhà F (508)" sheetId="24" r:id="rId10"/>
    <sheet name="Phòng Tòa Nhà F (509)" sheetId="25" r:id="rId11"/>
  </sheets>
  <externalReferences>
    <externalReference r:id="rId12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F (501)'!$1:$7</definedName>
    <definedName name="_xlnm.Print_Titles" localSheetId="8">'Phòng Tòa Nhà F (505)'!$1:$7</definedName>
    <definedName name="_xlnm.Print_Titles" localSheetId="9">'Phòng Tòa Nhà F (508)'!$1:$7</definedName>
    <definedName name="_xlnm.Print_Titles" localSheetId="10">'Phòng Tòa Nhà F (509)'!$1:$7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N152" i="20"/>
  <c r="E2" i="20"/>
  <c r="N79" i="20"/>
  <c r="N43" i="20"/>
  <c r="C3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<sst xmlns="http://schemas.openxmlformats.org/spreadsheetml/2006/main" count="2290" uniqueCount="324">
  <si>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</si>
  <si>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</si>
  <si>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</si>
  <si>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</si>
  <si>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</si>
  <si>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</si>
  <si>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</si>
  <si>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</si>
  <si>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</si>
  <si>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</si>
  <si>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</si>
  <si>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</si>
  <si>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</si>
  <si>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</si>
  <si>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</si>
  <si>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</si>
  <si>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</si>
  <si>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</si>
  <si>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</si>
  <si>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</si>
  <si>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</si>
  <si>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</si>
  <si>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</si>
  <si>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</si>
  <si>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</si>
  <si>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</si>
  <si>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</si>
  <si>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</si>
  <si>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</si>
  <si>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</si>
  <si>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</si>
  <si>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</si>
  <si>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</si>
  <si>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</si>
  <si>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</si>
  <si>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</si>
  <si>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</si>
  <si>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</si>
  <si>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</si>
  <si>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</si>
  <si>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</si>
  <si>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</si>
  <si>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</si>
  <si>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</si>
  <si>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</si>
  <si>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</si>
  <si>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</si>
  <si>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</si>
  <si>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</si>
  <si>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</si>
  <si>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</si>
  <si>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</si>
  <si>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</si>
  <si>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</si>
  <si>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</si>
  <si>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</si>
  <si>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</si>
  <si>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</si>
  <si>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</si>
  <si>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</si>
  <si>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</si>
  <si>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</si>
  <si>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</si>
  <si>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</si>
  <si>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</si>
  <si>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</si>
  <si>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</si>
  <si>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</si>
  <si>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</si>
  <si>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</si>
  <si>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</si>
  <si>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</si>
  <si>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</si>
  <si>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</si>
  <si>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</si>
  <si>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</si>
  <si>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</si>
  <si>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Hoàng</t>
  </si>
  <si>
    <t>Minh</t>
  </si>
  <si>
    <t>Nhi</t>
  </si>
  <si>
    <t>Linh</t>
  </si>
  <si>
    <t>Thảo</t>
  </si>
  <si>
    <t>Quyên</t>
  </si>
  <si>
    <t>Nguyễn Thành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</si>
  <si>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</si>
  <si>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</si>
  <si>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</si>
  <si>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</si>
  <si>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Giang</t>
  </si>
  <si>
    <t>Trâm</t>
  </si>
  <si>
    <t>Hương</t>
  </si>
  <si>
    <t>Ly</t>
  </si>
  <si>
    <t>Tuấn</t>
  </si>
  <si>
    <t>Hà</t>
  </si>
  <si>
    <t>Phúc</t>
  </si>
  <si>
    <t>Khánh</t>
  </si>
  <si>
    <t>Ngân</t>
  </si>
  <si>
    <t>Ngọc</t>
  </si>
  <si>
    <t>Nam</t>
  </si>
  <si>
    <t>Việt</t>
  </si>
  <si>
    <t>Yến</t>
  </si>
  <si>
    <t>Trang</t>
  </si>
  <si>
    <t>Trần Khánh</t>
  </si>
  <si>
    <t>Thanh</t>
  </si>
  <si>
    <t>Thương</t>
  </si>
  <si>
    <t>Uyên</t>
  </si>
  <si>
    <t>Châu</t>
  </si>
  <si>
    <t>Nguyễn Thị</t>
  </si>
  <si>
    <t>Huy</t>
  </si>
  <si>
    <t>My</t>
  </si>
  <si>
    <t>Bình</t>
  </si>
  <si>
    <t>Phú</t>
  </si>
  <si>
    <t>Dung</t>
  </si>
  <si>
    <t>Dương</t>
  </si>
  <si>
    <t>Khanh</t>
  </si>
  <si>
    <t>Hoa</t>
  </si>
  <si>
    <t>Lê Phương</t>
  </si>
  <si>
    <t>Tuyết</t>
  </si>
  <si>
    <t>Nguyên</t>
  </si>
  <si>
    <t>Phượng</t>
  </si>
  <si>
    <t>Quỳnh</t>
  </si>
  <si>
    <t>Hưng</t>
  </si>
  <si>
    <t>Lâm</t>
  </si>
  <si>
    <t>Thy</t>
  </si>
  <si>
    <t>Tiên</t>
  </si>
  <si>
    <t>Trinh</t>
  </si>
  <si>
    <t>Tịnh</t>
  </si>
  <si>
    <t>Kim</t>
  </si>
  <si>
    <t>Thư</t>
  </si>
  <si>
    <t>Hoài</t>
  </si>
  <si>
    <t>Như</t>
  </si>
  <si>
    <t>Trúc</t>
  </si>
  <si>
    <t>Nguyễn Minh</t>
  </si>
  <si>
    <t>Sáng</t>
  </si>
  <si>
    <t>Ý</t>
  </si>
  <si>
    <t>Nguyễn Nhật</t>
  </si>
  <si>
    <t>Trần Như</t>
  </si>
  <si>
    <t>Trần Xuân</t>
  </si>
  <si>
    <t>Trần Trung</t>
  </si>
  <si>
    <t>Nguyễn Hải</t>
  </si>
  <si>
    <t>Nguyễn Như</t>
  </si>
  <si>
    <t>Nguyễn Thảo</t>
  </si>
  <si>
    <t>Trần Thiên</t>
  </si>
  <si>
    <t>Võ Hà</t>
  </si>
  <si>
    <t>Lê Khánh</t>
  </si>
  <si>
    <t>Võ Thanh</t>
  </si>
  <si>
    <t>Lê Gia</t>
  </si>
  <si>
    <t>Hồ Bảo</t>
  </si>
  <si>
    <t>Ngô Hoàng</t>
  </si>
  <si>
    <t>Mlô</t>
  </si>
  <si>
    <t>Hoàng Thị</t>
  </si>
  <si>
    <t>Nguyễn Thị Ngọc</t>
  </si>
  <si>
    <t>Nguyễn Thị Ái</t>
  </si>
  <si>
    <t>Nguyễn Công</t>
  </si>
  <si>
    <t>K27NAB</t>
  </si>
  <si>
    <t>K28NAB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</si>
  <si>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</si>
  <si>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</si>
  <si>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</si>
  <si>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</si>
  <si>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</si>
  <si>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</si>
  <si>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</si>
  <si>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</si>
  <si>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</si>
  <si>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Tòa Nhà F (501)</t>
  </si>
  <si>
    <t>Tòa Nhà F (505)</t>
  </si>
  <si>
    <t>Tòa Nhà F (508)</t>
  </si>
  <si>
    <t>Tòa Nhà F (509)</t>
  </si>
  <si>
    <t>Tầng</t>
  </si>
  <si>
    <t>K29NAB</t>
  </si>
  <si>
    <t>Hồ Thị</t>
  </si>
  <si>
    <t>K30NAB</t>
  </si>
  <si>
    <t>Hồ Hoài</t>
  </si>
  <si>
    <t>DANH SÁCH SINH VIÊN DỰ THI KTHP 2024-2025</t>
  </si>
  <si>
    <t>ĐẠI HỌC DUY TÂN</t>
  </si>
  <si>
    <t xml:space="preserve">   ĐẠI HỌC DUY TÂN</t>
  </si>
  <si>
    <t>29206220037</t>
  </si>
  <si>
    <t>29215247676</t>
  </si>
  <si>
    <t>28216252426</t>
  </si>
  <si>
    <t>28216254950</t>
  </si>
  <si>
    <t>28206254408</t>
  </si>
  <si>
    <t>29206255104</t>
  </si>
  <si>
    <t>29206262181</t>
  </si>
  <si>
    <t>29206628485</t>
  </si>
  <si>
    <t>29206223625</t>
  </si>
  <si>
    <t>29216250956</t>
  </si>
  <si>
    <t>29206243056</t>
  </si>
  <si>
    <t>29206254123</t>
  </si>
  <si>
    <t>29206265096</t>
  </si>
  <si>
    <t>29206248755</t>
  </si>
  <si>
    <t>29206248845</t>
  </si>
  <si>
    <t>29206247194</t>
  </si>
  <si>
    <t>29206248945</t>
  </si>
  <si>
    <t>29216255650</t>
  </si>
  <si>
    <t>29206221647</t>
  </si>
  <si>
    <t>29206252250</t>
  </si>
  <si>
    <t>28206242010</t>
  </si>
  <si>
    <t>29206265343</t>
  </si>
  <si>
    <t>29206261269</t>
  </si>
  <si>
    <t>29206243598</t>
  </si>
  <si>
    <t>29206248710</t>
  </si>
  <si>
    <t>29206240492</t>
  </si>
  <si>
    <t>29206257878</t>
  </si>
  <si>
    <t>29216255683</t>
  </si>
  <si>
    <t>29206221348</t>
  </si>
  <si>
    <t>29206254332</t>
  </si>
  <si>
    <t>29206223040</t>
  </si>
  <si>
    <t>29204637124</t>
  </si>
  <si>
    <t>28206420532</t>
  </si>
  <si>
    <t>29216244388</t>
  </si>
  <si>
    <t>29206251652</t>
  </si>
  <si>
    <t>29206260917</t>
  </si>
  <si>
    <t>29206555076</t>
  </si>
  <si>
    <t>29206241205</t>
  </si>
  <si>
    <t>29206258138</t>
  </si>
  <si>
    <t>29206247108</t>
  </si>
  <si>
    <t>29206200070</t>
  </si>
  <si>
    <t>29206255618</t>
  </si>
  <si>
    <t>29206242917</t>
  </si>
  <si>
    <t>29206257597</t>
  </si>
  <si>
    <t>29206255772</t>
  </si>
  <si>
    <t>29206250087</t>
  </si>
  <si>
    <t>29206254412</t>
  </si>
  <si>
    <t>29206244358</t>
  </si>
  <si>
    <t>29206550395</t>
  </si>
  <si>
    <t>29204624795</t>
  </si>
  <si>
    <t>29206248841</t>
  </si>
  <si>
    <t>29208156595</t>
  </si>
  <si>
    <t>29206229930</t>
  </si>
  <si>
    <t>29216257598</t>
  </si>
  <si>
    <t>29216261099</t>
  </si>
  <si>
    <t>29206235303</t>
  </si>
  <si>
    <t>29216258169</t>
  </si>
  <si>
    <t>29206230753</t>
  </si>
  <si>
    <t>30206264178</t>
  </si>
  <si>
    <t>30206233828</t>
  </si>
  <si>
    <t>29206259564</t>
  </si>
  <si>
    <t>29206240238</t>
  </si>
  <si>
    <t>29206247177</t>
  </si>
  <si>
    <t>29207164992</t>
  </si>
  <si>
    <t>29216255489</t>
  </si>
  <si>
    <t>28206252030</t>
  </si>
  <si>
    <t>DANH SÁCH SINH VIÊN DỰ THI KTHP 2026-2027</t>
  </si>
  <si>
    <t>29204357652</t>
  </si>
  <si>
    <t>Nguyễn Nhi Trân</t>
  </si>
  <si>
    <t>ENG 422 A</t>
  </si>
  <si>
    <t>Lê Thị Thùy</t>
  </si>
  <si>
    <t>Hồ Thị Ngọc</t>
  </si>
  <si>
    <t>Nguyễn Phan Nhật</t>
  </si>
  <si>
    <t>Võ Thị</t>
  </si>
  <si>
    <t>Phạm Thị Phương</t>
  </si>
  <si>
    <t>Nguyễn Thị Kim</t>
  </si>
  <si>
    <t>Phạm Thị Mỹ</t>
  </si>
  <si>
    <t>28206243406</t>
  </si>
  <si>
    <t>Nguyễn Ngọc Thuỳ</t>
  </si>
  <si>
    <t>29206250064</t>
  </si>
  <si>
    <t>Nguyễn Thị Thùy</t>
  </si>
  <si>
    <t>Đào Hà</t>
  </si>
  <si>
    <t>Hồ Thị Ánh</t>
  </si>
  <si>
    <t>H Phon</t>
  </si>
  <si>
    <t>Trần Thị Trà</t>
  </si>
  <si>
    <t>Đồng Đăng</t>
  </si>
  <si>
    <t>Nguyễn Thị Yến</t>
  </si>
  <si>
    <t>28204904950</t>
  </si>
  <si>
    <t>Lê Hoàng Quỳnh</t>
  </si>
  <si>
    <t>Nguyễn Ngọc Quỳnh</t>
  </si>
  <si>
    <t>Nguyễn Diễm Ngọc</t>
  </si>
  <si>
    <t>Hà Thị Kim</t>
  </si>
  <si>
    <t>Võ Lê Anh</t>
  </si>
  <si>
    <t>29206255774</t>
  </si>
  <si>
    <t>Hứa Ngọc Phương</t>
  </si>
  <si>
    <t>Hoàng Phương Thủy</t>
  </si>
  <si>
    <t>Nguyễn Thị Huyền</t>
  </si>
  <si>
    <t>Nguyễn Đình Anh</t>
  </si>
  <si>
    <t>Nguyễn Lê Ánh</t>
  </si>
  <si>
    <t>Lê Thị Như</t>
  </si>
  <si>
    <t>Nguyễn Ngọc Thúy</t>
  </si>
  <si>
    <t>ENG 422 C</t>
  </si>
  <si>
    <t>Nguyễn Thị Hải</t>
  </si>
  <si>
    <t>Nguyễn Thị Thúy</t>
  </si>
  <si>
    <t>Nguyễn Thị Thu</t>
  </si>
  <si>
    <t>Võ Thị Quỳnh</t>
  </si>
  <si>
    <t>Lưu Thị Diệu</t>
  </si>
  <si>
    <t>Phạm Nguyễn Hoàng</t>
  </si>
  <si>
    <t>Phạm Thị Thu</t>
  </si>
  <si>
    <t>Võ Đinh Thục</t>
  </si>
  <si>
    <t>Nguyễn Thị Thuỳ</t>
  </si>
  <si>
    <t>Đoàn Thị Cẩm</t>
  </si>
  <si>
    <t>Vũ Thái Quang</t>
  </si>
  <si>
    <t>28216251573</t>
  </si>
  <si>
    <t>Nguyễn Thị Hồng</t>
  </si>
  <si>
    <t>Phùng Thảo</t>
  </si>
  <si>
    <t>29217549029</t>
  </si>
  <si>
    <t>Hoàng Thị Diểm</t>
  </si>
  <si>
    <t>Phạm Thị Khánh</t>
  </si>
  <si>
    <t>Ngô Sỹ</t>
  </si>
  <si>
    <t>29204957292</t>
  </si>
  <si>
    <t>Phan Thị</t>
  </si>
  <si>
    <t>Hoàng Thị Phương</t>
  </si>
  <si>
    <t>Nguyễn Thị Hoài</t>
  </si>
  <si>
    <t>29206244526</t>
  </si>
  <si>
    <t>Vi Thị Thủy</t>
  </si>
  <si>
    <t>27213102087</t>
  </si>
  <si>
    <t>Lê Nguyễn Tú</t>
  </si>
  <si>
    <t>29206254996</t>
  </si>
  <si>
    <t>Trần Hoàng Mai</t>
  </si>
  <si>
    <t>Nguyễn Lê Anh</t>
  </si>
  <si>
    <t>29204320511</t>
  </si>
  <si>
    <t>Nguyễn Hoàng Tú</t>
  </si>
  <si>
    <t>29204650878</t>
  </si>
  <si>
    <t>Phạm Thị Hải</t>
  </si>
  <si>
    <t>Tòa Nhà F (509)-65-19</t>
  </si>
  <si>
    <t>Tòa Nhà F (501)-65-20</t>
  </si>
  <si>
    <t>Tòa Nhà F (505)-65-20</t>
  </si>
  <si>
    <t>Tòa Nhà F (508)-65-20</t>
  </si>
  <si>
    <t>(LỚP: ENG 422 (A-C))</t>
  </si>
  <si>
    <t>65</t>
  </si>
  <si>
    <t>MÔN :Dịch Thuật Văn Chương* MÃ MÔN:ENG 422</t>
  </si>
  <si>
    <t>Thời gian:15h30 - Ngày 07/10/2026 - Phòng: Tòa Nhà F (501) - cơ sở:  Hòa Khánh Nam</t>
  </si>
  <si>
    <t>ENG-ENG 422-Suat 15h30 - Ngày 07/10/2026</t>
  </si>
  <si>
    <t>Thời gian:15h30 - Ngày 07/10/2026 - Phòng: Tòa Nhà F (505) - cơ sở:  Hòa Khánh Nam</t>
  </si>
  <si>
    <t>Thời gian:15h30 - Ngày 07/10/2026 - Phòng: Tòa Nhà F (508) - cơ sở:  Hòa Khánh Nam</t>
  </si>
  <si>
    <t>Thời gian:15h30 - Ngày 07/10/2026 - Phòng: Tòa Nhà F (509) - cơ sở: 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</si>
</sst>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0" xfId="0" applyFont="1" applyAlignment="1">
      <alignment horizontal="center"/>
    </xf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9" fontId="21" fillId="0" borderId="3" xfId="113" applyNumberFormat="1" applyFont="1" applyBorder="1" applyAlignment="1">
      <alignment horizontal="center" vertic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3" xfId="122" applyFont="1" applyBorder="1" applyAlignment="1">
      <alignment horizontal="center" vertical="center" wrapText="1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 vertical="center" wrapText="1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  <xf numFmtId="0" fontId="79" fillId="0" borderId="59" xfId="122" applyFont="1" applyBorder="1" applyAlignment="1">
      <alignment horizont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3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277D248-E595-4E08-A3A7-0381A049D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860CD63-C852-4146-999D-9F48856C8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02C6B08-2B53-4B33-A16E-EDF081166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4558EA3-D234-4567-BE65-56EFA7A52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9"/>
      <c r="AB9" s="130"/>
      <c r="AC9" s="130"/>
      <c r="AD9" s="131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7"/>
      <c r="AB10" s="118"/>
      <c r="AC10" s="118"/>
      <c r="AD10" s="119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7"/>
      <c r="AB11" s="118"/>
      <c r="AC11" s="118"/>
      <c r="AD11" s="119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7"/>
      <c r="AB12" s="118"/>
      <c r="AC12" s="118"/>
      <c r="AD12" s="119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7"/>
      <c r="AB13" s="118"/>
      <c r="AC13" s="118"/>
      <c r="AD13" s="119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7"/>
      <c r="AB14" s="118"/>
      <c r="AC14" s="118"/>
      <c r="AD14" s="119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7"/>
      <c r="AB15" s="118"/>
      <c r="AC15" s="118"/>
      <c r="AD15" s="119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7"/>
      <c r="AB16" s="118"/>
      <c r="AC16" s="118"/>
      <c r="AD16" s="119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7"/>
      <c r="AB17" s="118"/>
      <c r="AC17" s="118"/>
      <c r="AD17" s="119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7"/>
      <c r="AB18" s="118"/>
      <c r="AC18" s="118"/>
      <c r="AD18" s="119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7"/>
      <c r="AB19" s="118"/>
      <c r="AC19" s="118"/>
      <c r="AD19" s="119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7"/>
      <c r="AB20" s="118"/>
      <c r="AC20" s="118"/>
      <c r="AD20" s="119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7"/>
      <c r="AB21" s="118"/>
      <c r="AC21" s="118"/>
      <c r="AD21" s="119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7"/>
      <c r="AB22" s="118"/>
      <c r="AC22" s="118"/>
      <c r="AD22" s="119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26"/>
      <c r="AB23" s="127"/>
      <c r="AC23" s="127"/>
      <c r="AD23" s="128"/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9"/>
      <c r="AB32" s="130"/>
      <c r="AC32" s="130"/>
      <c r="AD32" s="131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7"/>
      <c r="AB33" s="118"/>
      <c r="AC33" s="118"/>
      <c r="AD33" s="119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7"/>
      <c r="AB34" s="118"/>
      <c r="AC34" s="118"/>
      <c r="AD34" s="119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7"/>
      <c r="AB35" s="118"/>
      <c r="AC35" s="118"/>
      <c r="AD35" s="119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7"/>
      <c r="AB36" s="118"/>
      <c r="AC36" s="118"/>
      <c r="AD36" s="119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7"/>
      <c r="AB37" s="118"/>
      <c r="AC37" s="118"/>
      <c r="AD37" s="119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7"/>
      <c r="AB38" s="118"/>
      <c r="AC38" s="118"/>
      <c r="AD38" s="119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7"/>
      <c r="AB39" s="118"/>
      <c r="AC39" s="118"/>
      <c r="AD39" s="119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7"/>
      <c r="AB40" s="118"/>
      <c r="AC40" s="118"/>
      <c r="AD40" s="119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7"/>
      <c r="AB41" s="118"/>
      <c r="AC41" s="118"/>
      <c r="AD41" s="119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7"/>
      <c r="AB42" s="118"/>
      <c r="AC42" s="118"/>
      <c r="AD42" s="119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7"/>
      <c r="AB43" s="118"/>
      <c r="AC43" s="118"/>
      <c r="AD43" s="119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7"/>
      <c r="AB44" s="118"/>
      <c r="AC44" s="118"/>
      <c r="AD44" s="119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7"/>
      <c r="AB45" s="118"/>
      <c r="AC45" s="118"/>
      <c r="AD45" s="119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26"/>
      <c r="AB46" s="127"/>
      <c r="AC46" s="127"/>
      <c r="AD46" s="128"/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9"/>
      <c r="AB55" s="130"/>
      <c r="AC55" s="130"/>
      <c r="AD55" s="131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7"/>
      <c r="AB56" s="118"/>
      <c r="AC56" s="118"/>
      <c r="AD56" s="119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7"/>
      <c r="AB57" s="118"/>
      <c r="AC57" s="118"/>
      <c r="AD57" s="119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7"/>
      <c r="AB58" s="118"/>
      <c r="AC58" s="118"/>
      <c r="AD58" s="119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7"/>
      <c r="AB59" s="118"/>
      <c r="AC59" s="118"/>
      <c r="AD59" s="119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7"/>
      <c r="AB60" s="118"/>
      <c r="AC60" s="118"/>
      <c r="AD60" s="119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7"/>
      <c r="AB61" s="118"/>
      <c r="AC61" s="118"/>
      <c r="AD61" s="119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7"/>
      <c r="AB62" s="118"/>
      <c r="AC62" s="118"/>
      <c r="AD62" s="119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7"/>
      <c r="AB63" s="118"/>
      <c r="AC63" s="118"/>
      <c r="AD63" s="119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7"/>
      <c r="AB64" s="118"/>
      <c r="AC64" s="118"/>
      <c r="AD64" s="119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7"/>
      <c r="AB65" s="118"/>
      <c r="AC65" s="118"/>
      <c r="AD65" s="119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7"/>
      <c r="AB66" s="118"/>
      <c r="AC66" s="118"/>
      <c r="AD66" s="119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7"/>
      <c r="AB67" s="118"/>
      <c r="AC67" s="118"/>
      <c r="AD67" s="119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7"/>
      <c r="AB68" s="118"/>
      <c r="AC68" s="118"/>
      <c r="AD68" s="119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26"/>
      <c r="AB69" s="127"/>
      <c r="AC69" s="127"/>
      <c r="AD69" s="128"/>
    </row>
    <row r="70" spans="1:30" s="1" customFormat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9"/>
      <c r="AB78" s="130"/>
      <c r="AC78" s="130"/>
      <c r="AD78" s="131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7"/>
      <c r="AB79" s="118"/>
      <c r="AC79" s="118"/>
      <c r="AD79" s="119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7"/>
      <c r="AB80" s="118"/>
      <c r="AC80" s="118"/>
      <c r="AD80" s="119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7"/>
      <c r="AB81" s="118"/>
      <c r="AC81" s="118"/>
      <c r="AD81" s="119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7"/>
      <c r="AB82" s="118"/>
      <c r="AC82" s="118"/>
      <c r="AD82" s="119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7"/>
      <c r="AB83" s="118"/>
      <c r="AC83" s="118"/>
      <c r="AD83" s="119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7"/>
      <c r="AB84" s="118"/>
      <c r="AC84" s="118"/>
      <c r="AD84" s="119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7"/>
      <c r="AB85" s="118"/>
      <c r="AC85" s="118"/>
      <c r="AD85" s="119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7"/>
      <c r="AB86" s="118"/>
      <c r="AC86" s="118"/>
      <c r="AD86" s="119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7"/>
      <c r="AB87" s="118"/>
      <c r="AC87" s="118"/>
      <c r="AD87" s="119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7"/>
      <c r="AB88" s="118"/>
      <c r="AC88" s="118"/>
      <c r="AD88" s="119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7"/>
      <c r="AB89" s="118"/>
      <c r="AC89" s="118"/>
      <c r="AD89" s="119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7"/>
      <c r="AB90" s="118"/>
      <c r="AC90" s="118"/>
      <c r="AD90" s="119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7"/>
      <c r="AB91" s="118"/>
      <c r="AC91" s="118"/>
      <c r="AD91" s="119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26"/>
      <c r="AB92" s="127"/>
      <c r="AC92" s="127"/>
      <c r="AD92" s="128"/>
    </row>
    <row r="93" spans="1:30" s="1" customFormat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9"/>
      <c r="AB55" s="130"/>
      <c r="AC55" s="130"/>
      <c r="AD55" s="131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7"/>
      <c r="AB56" s="118"/>
      <c r="AC56" s="118"/>
      <c r="AD56" s="119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7"/>
      <c r="AB57" s="118"/>
      <c r="AC57" s="118"/>
      <c r="AD57" s="119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7"/>
      <c r="AB58" s="118"/>
      <c r="AC58" s="118"/>
      <c r="AD58" s="119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7"/>
      <c r="AB59" s="118"/>
      <c r="AC59" s="118"/>
      <c r="AD59" s="119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7"/>
      <c r="AB60" s="118"/>
      <c r="AC60" s="118"/>
      <c r="AD60" s="119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7"/>
      <c r="AB61" s="118"/>
      <c r="AC61" s="118"/>
      <c r="AD61" s="119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7"/>
      <c r="AB62" s="118"/>
      <c r="AC62" s="118"/>
      <c r="AD62" s="119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7"/>
      <c r="AB63" s="118"/>
      <c r="AC63" s="118"/>
      <c r="AD63" s="119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7"/>
      <c r="AB64" s="118"/>
      <c r="AC64" s="118"/>
      <c r="AD64" s="119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7"/>
      <c r="AB65" s="118"/>
      <c r="AC65" s="118"/>
      <c r="AD65" s="119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7"/>
      <c r="AB66" s="118"/>
      <c r="AC66" s="118"/>
      <c r="AD66" s="119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7"/>
      <c r="AB67" s="118"/>
      <c r="AC67" s="118"/>
      <c r="AD67" s="119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7"/>
      <c r="AB68" s="118"/>
      <c r="AC68" s="118"/>
      <c r="AD68" s="119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26"/>
      <c r="AB69" s="127"/>
      <c r="AC69" s="127"/>
      <c r="AD69" s="128"/>
    </row>
    <row r="70" spans="1:30" s="1" customFormat="1" hidden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idden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9"/>
      <c r="AB78" s="130"/>
      <c r="AC78" s="130"/>
      <c r="AD78" s="131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7"/>
      <c r="AB79" s="118"/>
      <c r="AC79" s="118"/>
      <c r="AD79" s="119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7"/>
      <c r="AB80" s="118"/>
      <c r="AC80" s="118"/>
      <c r="AD80" s="119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7"/>
      <c r="AB81" s="118"/>
      <c r="AC81" s="118"/>
      <c r="AD81" s="119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7"/>
      <c r="AB82" s="118"/>
      <c r="AC82" s="118"/>
      <c r="AD82" s="119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7"/>
      <c r="AB83" s="118"/>
      <c r="AC83" s="118"/>
      <c r="AD83" s="119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7"/>
      <c r="AB84" s="118"/>
      <c r="AC84" s="118"/>
      <c r="AD84" s="119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7"/>
      <c r="AB85" s="118"/>
      <c r="AC85" s="118"/>
      <c r="AD85" s="119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7"/>
      <c r="AB86" s="118"/>
      <c r="AC86" s="118"/>
      <c r="AD86" s="119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7"/>
      <c r="AB87" s="118"/>
      <c r="AC87" s="118"/>
      <c r="AD87" s="119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7"/>
      <c r="AB88" s="118"/>
      <c r="AC88" s="118"/>
      <c r="AD88" s="119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7"/>
      <c r="AB89" s="118"/>
      <c r="AC89" s="118"/>
      <c r="AD89" s="119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7"/>
      <c r="AB90" s="118"/>
      <c r="AC90" s="118"/>
      <c r="AD90" s="119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7"/>
      <c r="AB91" s="118"/>
      <c r="AC91" s="118"/>
      <c r="AD91" s="119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26"/>
      <c r="AB92" s="127"/>
      <c r="AC92" s="127"/>
      <c r="AD92" s="128"/>
    </row>
    <row r="93" spans="1:30" s="1" customFormat="1" hidden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32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9"/>
      <c r="AB78" s="130"/>
      <c r="AC78" s="130"/>
      <c r="AD78" s="131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7"/>
      <c r="AB79" s="118"/>
      <c r="AC79" s="118"/>
      <c r="AD79" s="119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7"/>
      <c r="AB80" s="118"/>
      <c r="AC80" s="118"/>
      <c r="AD80" s="119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7"/>
      <c r="AB81" s="118"/>
      <c r="AC81" s="118"/>
      <c r="AD81" s="119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7"/>
      <c r="AB82" s="118"/>
      <c r="AC82" s="118"/>
      <c r="AD82" s="119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7"/>
      <c r="AB83" s="118"/>
      <c r="AC83" s="118"/>
      <c r="AD83" s="119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7"/>
      <c r="AB84" s="118"/>
      <c r="AC84" s="118"/>
      <c r="AD84" s="119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7"/>
      <c r="AB85" s="118"/>
      <c r="AC85" s="118"/>
      <c r="AD85" s="119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7"/>
      <c r="AB86" s="118"/>
      <c r="AC86" s="118"/>
      <c r="AD86" s="119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7"/>
      <c r="AB87" s="118"/>
      <c r="AC87" s="118"/>
      <c r="AD87" s="119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7"/>
      <c r="AB88" s="118"/>
      <c r="AC88" s="118"/>
      <c r="AD88" s="119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7"/>
      <c r="AB89" s="118"/>
      <c r="AC89" s="118"/>
      <c r="AD89" s="119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7"/>
      <c r="AB90" s="118"/>
      <c r="AC90" s="118"/>
      <c r="AD90" s="119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7"/>
      <c r="AB91" s="118"/>
      <c r="AC91" s="118"/>
      <c r="AD91" s="119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26"/>
      <c r="AB92" s="127"/>
      <c r="AC92" s="127"/>
      <c r="AD92" s="128"/>
    </row>
    <row r="93" spans="1:30" s="1" customFormat="1" hidden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31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3" t="e">
        <f>IF(ISNA(VLOOKUP($B78,#REF!,AA$4,0))=FALSE,VLOOKUP($B78,#REF!,AA$4,0),"")</f>
        <v>#REF!</v>
      </c>
      <c r="AB78" s="164" t="e">
        <f>IF(ISNA(VLOOKUP($B78,#REF!,AB$4,0))=FALSE,VLOOKUP($B78,#REF!,AB$4,0),"")</f>
        <v>#REF!</v>
      </c>
      <c r="AC78" s="164" t="e">
        <f>IF(ISNA(VLOOKUP($B78,#REF!,AC$4,0))=FALSE,VLOOKUP($B78,#REF!,AC$4,0),"")</f>
        <v>#REF!</v>
      </c>
      <c r="AD78" s="165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0" t="e">
        <f>IF(ISNA(VLOOKUP($B92,#REF!,AA$4,0))=FALSE,VLOOKUP($B92,#REF!,AA$4,0),"")</f>
        <v>#REF!</v>
      </c>
      <c r="AB92" s="161" t="e">
        <f>IF(ISNA(VLOOKUP($B92,#REF!,AB$4,0))=FALSE,VLOOKUP($B92,#REF!,AB$4,0),"")</f>
        <v>#REF!</v>
      </c>
      <c r="AC92" s="161" t="e">
        <f>IF(ISNA(VLOOKUP($B92,#REF!,AC$4,0))=FALSE,VLOOKUP($B92,#REF!,AC$4,0),"")</f>
        <v>#REF!</v>
      </c>
      <c r="AD92" s="162" t="e">
        <f>IF(ISNA(VLOOKUP($B92,#REF!,AD$4,0))=FALSE,VLOOKUP($B92,#REF!,AD$4,0),"")</f>
        <v>#REF!</v>
      </c>
    </row>
    <row r="93" spans="1:30" s="1" customFormat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30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83" t="s">
        <v>57</v>
      </c>
      <c r="D1" s="183"/>
      <c r="E1" s="48"/>
      <c r="F1" s="183" t="s">
        <v>58</v>
      </c>
      <c r="G1" s="183"/>
      <c r="H1" s="183"/>
      <c r="I1" s="183"/>
      <c r="J1" s="183"/>
      <c r="K1" s="49" t="s">
        <v>74</v>
      </c>
    </row>
    <row r="2" spans="1:13" s="47" customFormat="1">
      <c r="C2" s="183" t="s">
        <v>59</v>
      </c>
      <c r="D2" s="183"/>
      <c r="E2" s="50" t="e">
        <v>#NAME?</v>
      </c>
      <c r="F2" s="183" t="e">
        <f>"(KHÓA K17: "&amp;VLOOKUP($E$2&amp;"-"&amp;$C$3,#REF!,11,0)&amp;")"</f>
        <v>#NAME?</v>
      </c>
      <c r="G2" s="183"/>
      <c r="H2" s="183"/>
      <c r="I2" s="183"/>
      <c r="J2" s="183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84" t="e">
        <f>"MÔN :"&amp;VLOOKUP($E$2&amp;"-"&amp;$C$3,#REF!,6,0) &amp;"* MÃ MÔN:ENG "&amp;VLOOKUP($E$2&amp;"-"&amp;$C$3,#REF!,5,0)</f>
        <v>#NAME?</v>
      </c>
      <c r="E3" s="184"/>
      <c r="F3" s="184"/>
      <c r="G3" s="184"/>
      <c r="H3" s="184"/>
      <c r="I3" s="184"/>
      <c r="J3" s="184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85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5"/>
      <c r="D4" s="185"/>
      <c r="E4" s="185"/>
      <c r="F4" s="185"/>
      <c r="G4" s="185"/>
      <c r="H4" s="185"/>
      <c r="I4" s="185"/>
      <c r="J4" s="185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73" t="s">
        <v>4</v>
      </c>
      <c r="C6" s="172" t="s">
        <v>64</v>
      </c>
      <c r="D6" s="181" t="s">
        <v>65</v>
      </c>
      <c r="E6" s="182" t="s">
        <v>10</v>
      </c>
      <c r="F6" s="172" t="s">
        <v>12</v>
      </c>
      <c r="G6" s="172" t="s">
        <v>66</v>
      </c>
      <c r="H6" s="172" t="s">
        <v>67</v>
      </c>
      <c r="I6" s="174" t="s">
        <v>56</v>
      </c>
      <c r="J6" s="174"/>
      <c r="K6" s="175" t="s">
        <v>68</v>
      </c>
      <c r="L6" s="176"/>
      <c r="M6" s="177"/>
    </row>
    <row r="7" spans="1:13" ht="27" customHeight="1">
      <c r="B7" s="173"/>
      <c r="C7" s="173"/>
      <c r="D7" s="181"/>
      <c r="E7" s="182"/>
      <c r="F7" s="173"/>
      <c r="G7" s="173"/>
      <c r="H7" s="173"/>
      <c r="I7" s="55" t="s">
        <v>69</v>
      </c>
      <c r="J7" s="55" t="s">
        <v>70</v>
      </c>
      <c r="K7" s="178"/>
      <c r="L7" s="179"/>
      <c r="M7" s="180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69" t="e">
        <f>IF($A8&gt;0,VLOOKUP($A8,#REF!,16,0),"")</f>
        <v>#NAME?</v>
      </c>
      <c r="L8" s="170"/>
      <c r="M8" s="171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66" t="e">
        <f>IF($A9&gt;0,VLOOKUP($A9,#REF!,16,0),"")</f>
        <v>#NAME?</v>
      </c>
      <c r="L9" s="167"/>
      <c r="M9" s="168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66" t="e">
        <f>IF($A10&gt;0,VLOOKUP($A10,#REF!,16,0),"")</f>
        <v>#NAME?</v>
      </c>
      <c r="L10" s="167"/>
      <c r="M10" s="168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66" t="e">
        <f>IF($A11&gt;0,VLOOKUP($A11,#REF!,16,0),"")</f>
        <v>#NAME?</v>
      </c>
      <c r="L11" s="167"/>
      <c r="M11" s="168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66" t="e">
        <f>IF($A12&gt;0,VLOOKUP($A12,#REF!,16,0),"")</f>
        <v>#NAME?</v>
      </c>
      <c r="L12" s="167"/>
      <c r="M12" s="168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66" t="e">
        <f>IF($A13&gt;0,VLOOKUP($A13,#REF!,16,0),"")</f>
        <v>#NAME?</v>
      </c>
      <c r="L13" s="167"/>
      <c r="M13" s="168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66" t="e">
        <f>IF($A14&gt;0,VLOOKUP($A14,#REF!,16,0),"")</f>
        <v>#NAME?</v>
      </c>
      <c r="L14" s="167"/>
      <c r="M14" s="168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66" t="e">
        <f>IF($A15&gt;0,VLOOKUP($A15,#REF!,16,0),"")</f>
        <v>#NAME?</v>
      </c>
      <c r="L15" s="167"/>
      <c r="M15" s="168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66" t="e">
        <f>IF($A16&gt;0,VLOOKUP($A16,#REF!,16,0),"")</f>
        <v>#NAME?</v>
      </c>
      <c r="L16" s="167"/>
      <c r="M16" s="168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66" t="e">
        <f>IF($A17&gt;0,VLOOKUP($A17,#REF!,16,0),"")</f>
        <v>#NAME?</v>
      </c>
      <c r="L17" s="167"/>
      <c r="M17" s="168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66" t="e">
        <f>IF($A18&gt;0,VLOOKUP($A18,#REF!,16,0),"")</f>
        <v>#NAME?</v>
      </c>
      <c r="L18" s="167"/>
      <c r="M18" s="168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66" t="e">
        <f>IF($A19&gt;0,VLOOKUP($A19,#REF!,16,0),"")</f>
        <v>#NAME?</v>
      </c>
      <c r="L19" s="167"/>
      <c r="M19" s="168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66" t="e">
        <f>IF($A20&gt;0,VLOOKUP($A20,#REF!,16,0),"")</f>
        <v>#NAME?</v>
      </c>
      <c r="L20" s="167"/>
      <c r="M20" s="168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66" t="e">
        <f>IF($A21&gt;0,VLOOKUP($A21,#REF!,16,0),"")</f>
        <v>#NAME?</v>
      </c>
      <c r="L21" s="167"/>
      <c r="M21" s="168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66" t="e">
        <f>IF($A22&gt;0,VLOOKUP($A22,#REF!,16,0),"")</f>
        <v>#NAME?</v>
      </c>
      <c r="L22" s="167"/>
      <c r="M22" s="168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66" t="e">
        <f>IF($A23&gt;0,VLOOKUP($A23,#REF!,16,0),"")</f>
        <v>#NAME?</v>
      </c>
      <c r="L23" s="167"/>
      <c r="M23" s="168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66" t="e">
        <f>IF($A24&gt;0,VLOOKUP($A24,#REF!,16,0),"")</f>
        <v>#NAME?</v>
      </c>
      <c r="L24" s="167"/>
      <c r="M24" s="168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66" t="e">
        <f>IF($A25&gt;0,VLOOKUP($A25,#REF!,16,0),"")</f>
        <v>#NAME?</v>
      </c>
      <c r="L25" s="167"/>
      <c r="M25" s="168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66" t="e">
        <f>IF($A26&gt;0,VLOOKUP($A26,#REF!,16,0),"")</f>
        <v>#NAME?</v>
      </c>
      <c r="L26" s="167"/>
      <c r="M26" s="168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66" t="e">
        <f>IF($A27&gt;0,VLOOKUP($A27,#REF!,16,0),"")</f>
        <v>#NAME?</v>
      </c>
      <c r="L27" s="167"/>
      <c r="M27" s="168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66" t="e">
        <f>IF($A28&gt;0,VLOOKUP($A28,#REF!,16,0),"")</f>
        <v>#NAME?</v>
      </c>
      <c r="L28" s="167"/>
      <c r="M28" s="168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66" t="e">
        <f>IF($A29&gt;0,VLOOKUP($A29,#REF!,16,0),"")</f>
        <v>#NAME?</v>
      </c>
      <c r="L29" s="167"/>
      <c r="M29" s="168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66" t="e">
        <f>IF($A30&gt;0,VLOOKUP($A30,#REF!,16,0),"")</f>
        <v>#NAME?</v>
      </c>
      <c r="L30" s="167"/>
      <c r="M30" s="168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66" t="e">
        <f>IF($A31&gt;0,VLOOKUP($A31,#REF!,16,0),"")</f>
        <v>#NAME?</v>
      </c>
      <c r="L31" s="167"/>
      <c r="M31" s="168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66" t="e">
        <f>IF($A32&gt;0,VLOOKUP($A32,#REF!,16,0),"")</f>
        <v>#NAME?</v>
      </c>
      <c r="L32" s="167"/>
      <c r="M32" s="168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66" t="e">
        <f>IF($A33&gt;0,VLOOKUP($A33,#REF!,16,0),"")</f>
        <v>#NAME?</v>
      </c>
      <c r="L33" s="167"/>
      <c r="M33" s="168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66" t="e">
        <f>IF($A34&gt;0,VLOOKUP($A34,#REF!,16,0),"")</f>
        <v>#NAME?</v>
      </c>
      <c r="L34" s="167"/>
      <c r="M34" s="168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66" t="e">
        <f>IF($A35&gt;0,VLOOKUP($A35,#REF!,16,0),"")</f>
        <v>#NAME?</v>
      </c>
      <c r="L35" s="167"/>
      <c r="M35" s="168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66" t="e">
        <f>IF($A36&gt;0,VLOOKUP($A36,#REF!,16,0),"")</f>
        <v>#NAME?</v>
      </c>
      <c r="L36" s="167"/>
      <c r="M36" s="168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66" t="e">
        <f>IF($A37&gt;0,VLOOKUP($A37,#REF!,16,0),"")</f>
        <v>#NAME?</v>
      </c>
      <c r="L37" s="167"/>
      <c r="M37" s="168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69" t="e">
        <f>IF($A44&gt;0,VLOOKUP($A44,#REF!,16,0),"")</f>
        <v>#NAME?</v>
      </c>
      <c r="L44" s="170"/>
      <c r="M44" s="171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66" t="e">
        <f>IF($A45&gt;0,VLOOKUP($A45,#REF!,16,0),"")</f>
        <v>#NAME?</v>
      </c>
      <c r="L45" s="167"/>
      <c r="M45" s="168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66" t="e">
        <f>IF($A46&gt;0,VLOOKUP($A46,#REF!,16,0),"")</f>
        <v>#NAME?</v>
      </c>
      <c r="L46" s="167"/>
      <c r="M46" s="168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66" t="e">
        <f>IF($A47&gt;0,VLOOKUP($A47,#REF!,16,0),"")</f>
        <v>#NAME?</v>
      </c>
      <c r="L47" s="167"/>
      <c r="M47" s="168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66" t="e">
        <f>IF($A48&gt;0,VLOOKUP($A48,#REF!,16,0),"")</f>
        <v>#NAME?</v>
      </c>
      <c r="L48" s="167"/>
      <c r="M48" s="168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66" t="e">
        <f>IF($A49&gt;0,VLOOKUP($A49,#REF!,16,0),"")</f>
        <v>#NAME?</v>
      </c>
      <c r="L49" s="167"/>
      <c r="M49" s="168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66" t="e">
        <f>IF($A50&gt;0,VLOOKUP($A50,#REF!,16,0),"")</f>
        <v>#NAME?</v>
      </c>
      <c r="L50" s="167"/>
      <c r="M50" s="168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66" t="e">
        <f>IF($A51&gt;0,VLOOKUP($A51,#REF!,16,0),"")</f>
        <v>#NAME?</v>
      </c>
      <c r="L51" s="167"/>
      <c r="M51" s="168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66" t="e">
        <f>IF($A52&gt;0,VLOOKUP($A52,#REF!,16,0),"")</f>
        <v>#NAME?</v>
      </c>
      <c r="L52" s="167"/>
      <c r="M52" s="168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66" t="e">
        <f>IF($A53&gt;0,VLOOKUP($A53,#REF!,16,0),"")</f>
        <v>#NAME?</v>
      </c>
      <c r="L53" s="167"/>
      <c r="M53" s="168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66" t="e">
        <f>IF($A54&gt;0,VLOOKUP($A54,#REF!,16,0),"")</f>
        <v>#NAME?</v>
      </c>
      <c r="L54" s="167"/>
      <c r="M54" s="168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66" t="e">
        <f>IF($A55&gt;0,VLOOKUP($A55,#REF!,16,0),"")</f>
        <v>#NAME?</v>
      </c>
      <c r="L55" s="167"/>
      <c r="M55" s="168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66" t="e">
        <f>IF($A56&gt;0,VLOOKUP($A56,#REF!,16,0),"")</f>
        <v>#NAME?</v>
      </c>
      <c r="L56" s="167"/>
      <c r="M56" s="168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66" t="e">
        <f>IF($A57&gt;0,VLOOKUP($A57,#REF!,16,0),"")</f>
        <v>#NAME?</v>
      </c>
      <c r="L57" s="167"/>
      <c r="M57" s="168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66" t="e">
        <f>IF($A58&gt;0,VLOOKUP($A58,#REF!,16,0),"")</f>
        <v>#NAME?</v>
      </c>
      <c r="L58" s="167"/>
      <c r="M58" s="168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66" t="e">
        <f>IF($A59&gt;0,VLOOKUP($A59,#REF!,16,0),"")</f>
        <v>#NAME?</v>
      </c>
      <c r="L59" s="167"/>
      <c r="M59" s="168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66" t="e">
        <f>IF($A60&gt;0,VLOOKUP($A60,#REF!,16,0),"")</f>
        <v>#NAME?</v>
      </c>
      <c r="L60" s="167"/>
      <c r="M60" s="168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66" t="e">
        <f>IF($A61&gt;0,VLOOKUP($A61,#REF!,16,0),"")</f>
        <v>#NAME?</v>
      </c>
      <c r="L61" s="167"/>
      <c r="M61" s="168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66" t="e">
        <f>IF($A62&gt;0,VLOOKUP($A62,#REF!,16,0),"")</f>
        <v>#NAME?</v>
      </c>
      <c r="L62" s="167"/>
      <c r="M62" s="168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66" t="e">
        <f>IF($A63&gt;0,VLOOKUP($A63,#REF!,16,0),"")</f>
        <v>#NAME?</v>
      </c>
      <c r="L63" s="167"/>
      <c r="M63" s="168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66" t="e">
        <f>IF($A64&gt;0,VLOOKUP($A64,#REF!,16,0),"")</f>
        <v>#NAME?</v>
      </c>
      <c r="L64" s="167"/>
      <c r="M64" s="168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66" t="e">
        <f>IF($A65&gt;0,VLOOKUP($A65,#REF!,16,0),"")</f>
        <v>#NAME?</v>
      </c>
      <c r="L65" s="167"/>
      <c r="M65" s="168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66" t="e">
        <f>IF($A66&gt;0,VLOOKUP($A66,#REF!,16,0),"")</f>
        <v>#NAME?</v>
      </c>
      <c r="L66" s="167"/>
      <c r="M66" s="168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66" t="e">
        <f>IF($A67&gt;0,VLOOKUP($A67,#REF!,16,0),"")</f>
        <v>#NAME?</v>
      </c>
      <c r="L67" s="167"/>
      <c r="M67" s="168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66" t="e">
        <f>IF($A68&gt;0,VLOOKUP($A68,#REF!,16,0),"")</f>
        <v>#NAME?</v>
      </c>
      <c r="L68" s="167"/>
      <c r="M68" s="168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66" t="e">
        <f>IF($A69&gt;0,VLOOKUP($A69,#REF!,16,0),"")</f>
        <v>#NAME?</v>
      </c>
      <c r="L69" s="167"/>
      <c r="M69" s="168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66" t="e">
        <f>IF($A70&gt;0,VLOOKUP($A70,#REF!,16,0),"")</f>
        <v>#NAME?</v>
      </c>
      <c r="L70" s="167"/>
      <c r="M70" s="168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66" t="e">
        <f>IF($A71&gt;0,VLOOKUP($A71,#REF!,16,0),"")</f>
        <v>#NAME?</v>
      </c>
      <c r="L71" s="167"/>
      <c r="M71" s="168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66" t="e">
        <f>IF($A72&gt;0,VLOOKUP($A72,#REF!,16,0),"")</f>
        <v>#NAME?</v>
      </c>
      <c r="L72" s="167"/>
      <c r="M72" s="168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66" t="e">
        <f>IF($A73&gt;0,VLOOKUP($A73,#REF!,16,0),"")</f>
        <v>#NAME?</v>
      </c>
      <c r="L73" s="167"/>
      <c r="M73" s="168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69" t="e">
        <f>IF($A80&gt;0,VLOOKUP($A80,#REF!,16,0),"")</f>
        <v>#NAME?</v>
      </c>
      <c r="L80" s="170"/>
      <c r="M80" s="171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66" t="e">
        <f>IF($A81&gt;0,VLOOKUP($A81,#REF!,16,0),"")</f>
        <v>#NAME?</v>
      </c>
      <c r="L81" s="167"/>
      <c r="M81" s="168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66" t="e">
        <f>IF($A82&gt;0,VLOOKUP($A82,#REF!,16,0),"")</f>
        <v>#NAME?</v>
      </c>
      <c r="L82" s="167"/>
      <c r="M82" s="168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66" t="e">
        <f>IF($A83&gt;0,VLOOKUP($A83,#REF!,16,0),"")</f>
        <v>#NAME?</v>
      </c>
      <c r="L83" s="167"/>
      <c r="M83" s="168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66" t="e">
        <f>IF($A84&gt;0,VLOOKUP($A84,#REF!,16,0),"")</f>
        <v>#NAME?</v>
      </c>
      <c r="L84" s="167"/>
      <c r="M84" s="168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66" t="e">
        <f>IF($A85&gt;0,VLOOKUP($A85,#REF!,16,0),"")</f>
        <v>#NAME?</v>
      </c>
      <c r="L85" s="167"/>
      <c r="M85" s="168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66" t="e">
        <f>IF($A86&gt;0,VLOOKUP($A86,#REF!,16,0),"")</f>
        <v>#NAME?</v>
      </c>
      <c r="L86" s="167"/>
      <c r="M86" s="168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66" t="e">
        <f>IF($A87&gt;0,VLOOKUP($A87,#REF!,16,0),"")</f>
        <v>#NAME?</v>
      </c>
      <c r="L87" s="167"/>
      <c r="M87" s="168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66" t="e">
        <f>IF($A88&gt;0,VLOOKUP($A88,#REF!,16,0),"")</f>
        <v>#NAME?</v>
      </c>
      <c r="L88" s="167"/>
      <c r="M88" s="168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66" t="e">
        <f>IF($A89&gt;0,VLOOKUP($A89,#REF!,16,0),"")</f>
        <v>#NAME?</v>
      </c>
      <c r="L89" s="167"/>
      <c r="M89" s="168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66" t="e">
        <f>IF($A90&gt;0,VLOOKUP($A90,#REF!,16,0),"")</f>
        <v>#NAME?</v>
      </c>
      <c r="L90" s="167"/>
      <c r="M90" s="168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66" t="e">
        <f>IF($A91&gt;0,VLOOKUP($A91,#REF!,16,0),"")</f>
        <v>#NAME?</v>
      </c>
      <c r="L91" s="167"/>
      <c r="M91" s="168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66" t="e">
        <f>IF($A92&gt;0,VLOOKUP($A92,#REF!,16,0),"")</f>
        <v>#NAME?</v>
      </c>
      <c r="L92" s="167"/>
      <c r="M92" s="168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66" t="e">
        <f>IF($A93&gt;0,VLOOKUP($A93,#REF!,16,0),"")</f>
        <v>#NAME?</v>
      </c>
      <c r="L93" s="167"/>
      <c r="M93" s="168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66" t="e">
        <f>IF($A94&gt;0,VLOOKUP($A94,#REF!,16,0),"")</f>
        <v>#NAME?</v>
      </c>
      <c r="L94" s="167"/>
      <c r="M94" s="168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66" t="e">
        <f>IF($A95&gt;0,VLOOKUP($A95,#REF!,16,0),"")</f>
        <v>#NAME?</v>
      </c>
      <c r="L95" s="167"/>
      <c r="M95" s="168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66" t="e">
        <f>IF($A96&gt;0,VLOOKUP($A96,#REF!,16,0),"")</f>
        <v>#NAME?</v>
      </c>
      <c r="L96" s="167"/>
      <c r="M96" s="168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66" t="e">
        <f>IF($A97&gt;0,VLOOKUP($A97,#REF!,16,0),"")</f>
        <v>#NAME?</v>
      </c>
      <c r="L97" s="167"/>
      <c r="M97" s="168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66" t="e">
        <f>IF($A98&gt;0,VLOOKUP($A98,#REF!,16,0),"")</f>
        <v>#NAME?</v>
      </c>
      <c r="L98" s="167"/>
      <c r="M98" s="168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66" t="e">
        <f>IF($A99&gt;0,VLOOKUP($A99,#REF!,16,0),"")</f>
        <v>#NAME?</v>
      </c>
      <c r="L99" s="167"/>
      <c r="M99" s="168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66" t="e">
        <f>IF($A100&gt;0,VLOOKUP($A100,#REF!,16,0),"")</f>
        <v>#NAME?</v>
      </c>
      <c r="L100" s="167"/>
      <c r="M100" s="168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66" t="e">
        <f>IF($A101&gt;0,VLOOKUP($A101,#REF!,16,0),"")</f>
        <v>#NAME?</v>
      </c>
      <c r="L101" s="167"/>
      <c r="M101" s="168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66" t="e">
        <f>IF($A102&gt;0,VLOOKUP($A102,#REF!,16,0),"")</f>
        <v>#NAME?</v>
      </c>
      <c r="L102" s="167"/>
      <c r="M102" s="168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66" t="e">
        <f>IF($A103&gt;0,VLOOKUP($A103,#REF!,16,0),"")</f>
        <v>#NAME?</v>
      </c>
      <c r="L103" s="167"/>
      <c r="M103" s="168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66" t="e">
        <f>IF($A104&gt;0,VLOOKUP($A104,#REF!,16,0),"")</f>
        <v>#NAME?</v>
      </c>
      <c r="L104" s="167"/>
      <c r="M104" s="168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66" t="e">
        <f>IF($A105&gt;0,VLOOKUP($A105,#REF!,16,0),"")</f>
        <v>#NAME?</v>
      </c>
      <c r="L105" s="167"/>
      <c r="M105" s="168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66" t="e">
        <f>IF($A106&gt;0,VLOOKUP($A106,#REF!,16,0),"")</f>
        <v>#NAME?</v>
      </c>
      <c r="L106" s="167"/>
      <c r="M106" s="168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66" t="e">
        <f>IF($A107&gt;0,VLOOKUP($A107,#REF!,16,0),"")</f>
        <v>#NAME?</v>
      </c>
      <c r="L107" s="167"/>
      <c r="M107" s="168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66" t="e">
        <f>IF($A108&gt;0,VLOOKUP($A108,#REF!,16,0),"")</f>
        <v>#NAME?</v>
      </c>
      <c r="L108" s="167"/>
      <c r="M108" s="168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66" t="e">
        <f>IF($A109&gt;0,VLOOKUP($A109,#REF!,16,0),"")</f>
        <v>#NAME?</v>
      </c>
      <c r="L109" s="167"/>
      <c r="M109" s="168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A8:A115 K8:M115">
    <cfRule type="cellIs" dxfId="29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83" t="s">
        <v>174</v>
      </c>
      <c r="G1" s="183"/>
      <c r="H1" s="183"/>
      <c r="I1" s="183"/>
      <c r="J1" s="183"/>
      <c r="K1" s="183"/>
      <c r="L1" s="183"/>
      <c r="M1" s="183"/>
      <c r="N1" s="49" t="s">
        <v>161</v>
      </c>
    </row>
    <row r="2" spans="1:17" s="47" customFormat="1">
      <c r="C2" s="186" t="s">
        <v>176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84" t="e">
        <f ca="1">"MÔN :"&amp;VLOOKUP($E$2&amp;"-"&amp;$C$3,#REF!,6,0) &amp;"* MÃ MÔN:"&amp;VLOOKUP($E$2&amp;"-"&amp;$C$3,#REF!,5,0)</f>
        <v>#REF!</v>
      </c>
      <c r="E3" s="184"/>
      <c r="F3" s="184"/>
      <c r="G3" s="184"/>
      <c r="H3" s="184"/>
      <c r="I3" s="184"/>
      <c r="J3" s="184"/>
      <c r="K3" s="184"/>
      <c r="L3" s="184"/>
      <c r="M3" s="184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85" t="s">
        <v>162</v>
      </c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8" t="s">
        <v>4</v>
      </c>
      <c r="C6" s="189" t="s">
        <v>64</v>
      </c>
      <c r="D6" s="190" t="s">
        <v>9</v>
      </c>
      <c r="E6" s="191" t="s">
        <v>10</v>
      </c>
      <c r="F6" s="189" t="s">
        <v>75</v>
      </c>
      <c r="G6" s="189" t="s">
        <v>76</v>
      </c>
      <c r="H6" s="189" t="s">
        <v>66</v>
      </c>
      <c r="I6" s="189" t="s">
        <v>67</v>
      </c>
      <c r="J6" s="192" t="s">
        <v>156</v>
      </c>
      <c r="K6" s="192"/>
      <c r="L6" s="192"/>
      <c r="M6" s="192"/>
      <c r="N6" s="175" t="s">
        <v>68</v>
      </c>
      <c r="O6" s="176"/>
      <c r="P6" s="177"/>
    </row>
    <row r="7" spans="1:17" ht="39" customHeight="1">
      <c r="B7" s="188"/>
      <c r="C7" s="188"/>
      <c r="D7" s="190"/>
      <c r="E7" s="191"/>
      <c r="F7" s="188"/>
      <c r="G7" s="188"/>
      <c r="H7" s="188"/>
      <c r="I7" s="188"/>
      <c r="J7" s="104" t="s">
        <v>157</v>
      </c>
      <c r="K7" s="104" t="s">
        <v>158</v>
      </c>
      <c r="L7" s="104" t="s">
        <v>159</v>
      </c>
      <c r="M7" s="105" t="s">
        <v>70</v>
      </c>
      <c r="N7" s="178"/>
      <c r="O7" s="179"/>
      <c r="P7" s="180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69" t="e">
        <f ca="1">IF($A8&gt;0,VLOOKUP($A8,#REF!,16,0),"")</f>
        <v>#REF!</v>
      </c>
      <c r="O8" s="170"/>
      <c r="P8" s="171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66" t="e">
        <f ca="1">IF($A9&gt;0,VLOOKUP($A9,#REF!,16,0),"")</f>
        <v>#REF!</v>
      </c>
      <c r="O9" s="167"/>
      <c r="P9" s="168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66" t="e">
        <f ca="1">IF($A10&gt;0,VLOOKUP($A10,#REF!,16,0),"")</f>
        <v>#REF!</v>
      </c>
      <c r="O10" s="167"/>
      <c r="P10" s="168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66" t="e">
        <f ca="1">IF($A11&gt;0,VLOOKUP($A11,#REF!,16,0),"")</f>
        <v>#REF!</v>
      </c>
      <c r="O11" s="167"/>
      <c r="P11" s="168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66" t="e">
        <f ca="1">IF($A12&gt;0,VLOOKUP($A12,#REF!,16,0),"")</f>
        <v>#REF!</v>
      </c>
      <c r="O12" s="167"/>
      <c r="P12" s="168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66" t="e">
        <f ca="1">IF($A13&gt;0,VLOOKUP($A13,#REF!,16,0),"")</f>
        <v>#REF!</v>
      </c>
      <c r="O13" s="167"/>
      <c r="P13" s="168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66" t="e">
        <f ca="1">IF($A14&gt;0,VLOOKUP($A14,#REF!,16,0),"")</f>
        <v>#REF!</v>
      </c>
      <c r="O14" s="167"/>
      <c r="P14" s="168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66" t="e">
        <f ca="1">IF($A15&gt;0,VLOOKUP($A15,#REF!,16,0),"")</f>
        <v>#REF!</v>
      </c>
      <c r="O15" s="167"/>
      <c r="P15" s="168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66" t="e">
        <f ca="1">IF($A16&gt;0,VLOOKUP($A16,#REF!,16,0),"")</f>
        <v>#REF!</v>
      </c>
      <c r="O16" s="167"/>
      <c r="P16" s="168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66" t="e">
        <f ca="1">IF($A17&gt;0,VLOOKUP($A17,#REF!,16,0),"")</f>
        <v>#REF!</v>
      </c>
      <c r="O17" s="167"/>
      <c r="P17" s="168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66" t="e">
        <f ca="1">IF($A18&gt;0,VLOOKUP($A18,#REF!,16,0),"")</f>
        <v>#REF!</v>
      </c>
      <c r="O18" s="167"/>
      <c r="P18" s="168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66" t="e">
        <f ca="1">IF($A19&gt;0,VLOOKUP($A19,#REF!,16,0),"")</f>
        <v>#REF!</v>
      </c>
      <c r="O19" s="167"/>
      <c r="P19" s="168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66" t="e">
        <f ca="1">IF($A20&gt;0,VLOOKUP($A20,#REF!,16,0),"")</f>
        <v>#REF!</v>
      </c>
      <c r="O20" s="167"/>
      <c r="P20" s="168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66" t="e">
        <f ca="1">IF($A21&gt;0,VLOOKUP($A21,#REF!,16,0),"")</f>
        <v>#REF!</v>
      </c>
      <c r="O21" s="167"/>
      <c r="P21" s="168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66" t="e">
        <f ca="1">IF($A22&gt;0,VLOOKUP($A22,#REF!,16,0),"")</f>
        <v>#REF!</v>
      </c>
      <c r="O22" s="167"/>
      <c r="P22" s="168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66" t="e">
        <f ca="1">IF($A23&gt;0,VLOOKUP($A23,#REF!,16,0),"")</f>
        <v>#REF!</v>
      </c>
      <c r="O23" s="167"/>
      <c r="P23" s="168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66" t="e">
        <f ca="1">IF($A24&gt;0,VLOOKUP($A24,#REF!,16,0),"")</f>
        <v>#REF!</v>
      </c>
      <c r="O24" s="167"/>
      <c r="P24" s="168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66" t="e">
        <f ca="1">IF($A25&gt;0,VLOOKUP($A25,#REF!,16,0),"")</f>
        <v>#REF!</v>
      </c>
      <c r="O25" s="167"/>
      <c r="P25" s="168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66" t="e">
        <f ca="1">IF($A26&gt;0,VLOOKUP($A26,#REF!,16,0),"")</f>
        <v>#REF!</v>
      </c>
      <c r="O26" s="167"/>
      <c r="P26" s="168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66" t="e">
        <f ca="1">IF($A27&gt;0,VLOOKUP($A27,#REF!,16,0),"")</f>
        <v>#REF!</v>
      </c>
      <c r="O27" s="167"/>
      <c r="P27" s="168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66" t="e">
        <f ca="1">IF($A28&gt;0,VLOOKUP($A28,#REF!,16,0),"")</f>
        <v>#REF!</v>
      </c>
      <c r="O28" s="167"/>
      <c r="P28" s="168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66" t="e">
        <f ca="1">IF($A29&gt;0,VLOOKUP($A29,#REF!,16,0),"")</f>
        <v>#REF!</v>
      </c>
      <c r="O29" s="167"/>
      <c r="P29" s="168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66" t="e">
        <f ca="1">IF($A30&gt;0,VLOOKUP($A30,#REF!,16,0),"")</f>
        <v>#REF!</v>
      </c>
      <c r="O30" s="167"/>
      <c r="P30" s="168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66" t="e">
        <f ca="1">IF($A31&gt;0,VLOOKUP($A31,#REF!,16,0),"")</f>
        <v>#REF!</v>
      </c>
      <c r="O31" s="167"/>
      <c r="P31" s="168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66" t="e">
        <f ca="1">IF($A32&gt;0,VLOOKUP($A32,#REF!,16,0),"")</f>
        <v>#REF!</v>
      </c>
      <c r="O32" s="167"/>
      <c r="P32" s="168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66" t="e">
        <f ca="1">IF($A33&gt;0,VLOOKUP($A33,#REF!,16,0),"")</f>
        <v>#REF!</v>
      </c>
      <c r="O33" s="167"/>
      <c r="P33" s="168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66" t="e">
        <f ca="1">IF($A34&gt;0,VLOOKUP($A34,#REF!,16,0),"")</f>
        <v>#REF!</v>
      </c>
      <c r="O34" s="167"/>
      <c r="P34" s="168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66" t="e">
        <f ca="1">IF($A35&gt;0,VLOOKUP($A35,#REF!,16,0),"")</f>
        <v>#REF!</v>
      </c>
      <c r="O35" s="167"/>
      <c r="P35" s="168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66" t="e">
        <f ca="1">IF($A36&gt;0,VLOOKUP($A36,#REF!,16,0),"")</f>
        <v>#REF!</v>
      </c>
      <c r="O36" s="167"/>
      <c r="P36" s="168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66" t="e">
        <f ca="1">IF($A37&gt;0,VLOOKUP($A37,#REF!,16,0),"")</f>
        <v>#REF!</v>
      </c>
      <c r="O37" s="167"/>
      <c r="P37" s="168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160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66" t="e">
        <f ca="1">IF($A44&gt;0,VLOOKUP($A44,#REF!,16,0),"")</f>
        <v>#REF!</v>
      </c>
      <c r="O44" s="167"/>
      <c r="P44" s="168"/>
      <c r="Q44" t="s">
        <v>163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66" t="e">
        <f ca="1">IF($A45&gt;0,VLOOKUP($A45,#REF!,16,0),"")</f>
        <v>#REF!</v>
      </c>
      <c r="O45" s="167"/>
      <c r="P45" s="168"/>
      <c r="Q45" t="s">
        <v>163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66" t="e">
        <f ca="1">IF($A46&gt;0,VLOOKUP($A46,#REF!,16,0),"")</f>
        <v>#REF!</v>
      </c>
      <c r="O46" s="167"/>
      <c r="P46" s="168"/>
      <c r="Q46" t="s">
        <v>163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66" t="e">
        <f ca="1">IF($A47&gt;0,VLOOKUP($A47,#REF!,16,0),"")</f>
        <v>#REF!</v>
      </c>
      <c r="O47" s="167"/>
      <c r="P47" s="168"/>
      <c r="Q47" t="s">
        <v>163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66" t="e">
        <f ca="1">IF($A48&gt;0,VLOOKUP($A48,#REF!,16,0),"")</f>
        <v>#REF!</v>
      </c>
      <c r="O48" s="167"/>
      <c r="P48" s="168"/>
      <c r="Q48" t="s">
        <v>163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66" t="e">
        <f ca="1">IF($A49&gt;0,VLOOKUP($A49,#REF!,16,0),"")</f>
        <v>#REF!</v>
      </c>
      <c r="O49" s="167"/>
      <c r="P49" s="168"/>
      <c r="Q49" t="s">
        <v>163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66" t="e">
        <f ca="1">IF($A50&gt;0,VLOOKUP($A50,#REF!,16,0),"")</f>
        <v>#REF!</v>
      </c>
      <c r="O50" s="167"/>
      <c r="P50" s="168"/>
      <c r="Q50" t="s">
        <v>163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66" t="e">
        <f ca="1">IF($A51&gt;0,VLOOKUP($A51,#REF!,16,0),"")</f>
        <v>#REF!</v>
      </c>
      <c r="O51" s="167"/>
      <c r="P51" s="168"/>
      <c r="Q51" t="s">
        <v>163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66" t="e">
        <f ca="1">IF($A52&gt;0,VLOOKUP($A52,#REF!,16,0),"")</f>
        <v>#REF!</v>
      </c>
      <c r="O52" s="167"/>
      <c r="P52" s="168"/>
      <c r="Q52" t="s">
        <v>163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66" t="e">
        <f ca="1">IF($A53&gt;0,VLOOKUP($A53,#REF!,16,0),"")</f>
        <v>#REF!</v>
      </c>
      <c r="O53" s="167"/>
      <c r="P53" s="168"/>
      <c r="Q53" t="s">
        <v>163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66" t="e">
        <f ca="1">IF($A54&gt;0,VLOOKUP($A54,#REF!,16,0),"")</f>
        <v>#REF!</v>
      </c>
      <c r="O54" s="167"/>
      <c r="P54" s="168"/>
      <c r="Q54" t="s">
        <v>163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66" t="e">
        <f ca="1">IF($A55&gt;0,VLOOKUP($A55,#REF!,16,0),"")</f>
        <v>#REF!</v>
      </c>
      <c r="O55" s="167"/>
      <c r="P55" s="168"/>
      <c r="Q55" t="s">
        <v>163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66" t="e">
        <f ca="1">IF($A56&gt;0,VLOOKUP($A56,#REF!,16,0),"")</f>
        <v>#REF!</v>
      </c>
      <c r="O56" s="167"/>
      <c r="P56" s="168"/>
      <c r="Q56" t="s">
        <v>163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66" t="e">
        <f ca="1">IF($A57&gt;0,VLOOKUP($A57,#REF!,16,0),"")</f>
        <v>#REF!</v>
      </c>
      <c r="O57" s="167"/>
      <c r="P57" s="168"/>
      <c r="Q57" t="s">
        <v>163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66" t="e">
        <f ca="1">IF($A58&gt;0,VLOOKUP($A58,#REF!,16,0),"")</f>
        <v>#REF!</v>
      </c>
      <c r="O58" s="167"/>
      <c r="P58" s="168"/>
      <c r="Q58" t="s">
        <v>163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66" t="e">
        <f ca="1">IF($A59&gt;0,VLOOKUP($A59,#REF!,16,0),"")</f>
        <v>#REF!</v>
      </c>
      <c r="O59" s="167"/>
      <c r="P59" s="168"/>
      <c r="Q59" t="s">
        <v>163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66" t="e">
        <f ca="1">IF($A60&gt;0,VLOOKUP($A60,#REF!,16,0),"")</f>
        <v>#REF!</v>
      </c>
      <c r="O60" s="167"/>
      <c r="P60" s="168"/>
      <c r="Q60" t="s">
        <v>163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66" t="e">
        <f ca="1">IF($A61&gt;0,VLOOKUP($A61,#REF!,16,0),"")</f>
        <v>#REF!</v>
      </c>
      <c r="O61" s="167"/>
      <c r="P61" s="168"/>
      <c r="Q61" t="s">
        <v>163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66" t="e">
        <f ca="1">IF($A62&gt;0,VLOOKUP($A62,#REF!,16,0),"")</f>
        <v>#REF!</v>
      </c>
      <c r="O62" s="167"/>
      <c r="P62" s="168"/>
      <c r="Q62" t="s">
        <v>163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66" t="e">
        <f ca="1">IF($A63&gt;0,VLOOKUP($A63,#REF!,16,0),"")</f>
        <v>#REF!</v>
      </c>
      <c r="O63" s="167"/>
      <c r="P63" s="168"/>
      <c r="Q63" t="s">
        <v>163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66" t="e">
        <f ca="1">IF($A64&gt;0,VLOOKUP($A64,#REF!,16,0),"")</f>
        <v>#REF!</v>
      </c>
      <c r="O64" s="167"/>
      <c r="P64" s="168"/>
      <c r="Q64" t="s">
        <v>163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66" t="e">
        <f ca="1">IF($A65&gt;0,VLOOKUP($A65,#REF!,16,0),"")</f>
        <v>#REF!</v>
      </c>
      <c r="O65" s="167"/>
      <c r="P65" s="168"/>
      <c r="Q65" t="s">
        <v>163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66" t="e">
        <f ca="1">IF($A66&gt;0,VLOOKUP($A66,#REF!,16,0),"")</f>
        <v>#REF!</v>
      </c>
      <c r="O66" s="167"/>
      <c r="P66" s="168"/>
      <c r="Q66" t="s">
        <v>163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66" t="e">
        <f ca="1">IF($A67&gt;0,VLOOKUP($A67,#REF!,16,0),"")</f>
        <v>#REF!</v>
      </c>
      <c r="O67" s="167"/>
      <c r="P67" s="168"/>
      <c r="Q67" t="s">
        <v>163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66" t="e">
        <f ca="1">IF($A68&gt;0,VLOOKUP($A68,#REF!,16,0),"")</f>
        <v>#REF!</v>
      </c>
      <c r="O68" s="167"/>
      <c r="P68" s="168"/>
      <c r="Q68" t="s">
        <v>163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66" t="e">
        <f ca="1">IF($A69&gt;0,VLOOKUP($A69,#REF!,16,0),"")</f>
        <v>#REF!</v>
      </c>
      <c r="O69" s="167"/>
      <c r="P69" s="168"/>
      <c r="Q69" t="s">
        <v>163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66" t="e">
        <f ca="1">IF($A70&gt;0,VLOOKUP($A70,#REF!,16,0),"")</f>
        <v>#REF!</v>
      </c>
      <c r="O70" s="167"/>
      <c r="P70" s="168"/>
      <c r="Q70" t="s">
        <v>163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66" t="e">
        <f ca="1">IF($A71&gt;0,VLOOKUP($A71,#REF!,16,0),"")</f>
        <v>#REF!</v>
      </c>
      <c r="O71" s="167"/>
      <c r="P71" s="168"/>
      <c r="Q71" t="s">
        <v>163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66" t="e">
        <f ca="1">IF($A72&gt;0,VLOOKUP($A72,#REF!,16,0),"")</f>
        <v>#REF!</v>
      </c>
      <c r="O72" s="167"/>
      <c r="P72" s="168"/>
      <c r="Q72" t="s">
        <v>163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66" t="e">
        <f ca="1">IF($A73&gt;0,VLOOKUP($A73,#REF!,16,0),"")</f>
        <v>#REF!</v>
      </c>
      <c r="O73" s="167"/>
      <c r="P73" s="168"/>
      <c r="Q73" t="s">
        <v>163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160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164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66" t="e">
        <f ca="1">IF($A80&gt;0,VLOOKUP($A80,#REF!,16,0),"")</f>
        <v>#REF!</v>
      </c>
      <c r="O80" s="167"/>
      <c r="P80" s="168"/>
      <c r="Q80" t="s">
        <v>163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66" t="e">
        <f ca="1">IF($A81&gt;0,VLOOKUP($A81,#REF!,16,0),"")</f>
        <v>#REF!</v>
      </c>
      <c r="O81" s="167"/>
      <c r="P81" s="168"/>
      <c r="Q81" t="s">
        <v>163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66" t="e">
        <f ca="1">IF($A82&gt;0,VLOOKUP($A82,#REF!,16,0),"")</f>
        <v>#REF!</v>
      </c>
      <c r="O82" s="167"/>
      <c r="P82" s="168"/>
      <c r="Q82" t="s">
        <v>163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66" t="e">
        <f ca="1">IF($A83&gt;0,VLOOKUP($A83,#REF!,16,0),"")</f>
        <v>#REF!</v>
      </c>
      <c r="O83" s="167"/>
      <c r="P83" s="168"/>
      <c r="Q83" t="s">
        <v>163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66" t="e">
        <f ca="1">IF($A84&gt;0,VLOOKUP($A84,#REF!,16,0),"")</f>
        <v>#REF!</v>
      </c>
      <c r="O84" s="167"/>
      <c r="P84" s="168"/>
      <c r="Q84" t="s">
        <v>163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66" t="e">
        <f ca="1">IF($A85&gt;0,VLOOKUP($A85,#REF!,16,0),"")</f>
        <v>#REF!</v>
      </c>
      <c r="O85" s="167"/>
      <c r="P85" s="168"/>
      <c r="Q85" t="s">
        <v>163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66" t="e">
        <f ca="1">IF($A86&gt;0,VLOOKUP($A86,#REF!,16,0),"")</f>
        <v>#REF!</v>
      </c>
      <c r="O86" s="167"/>
      <c r="P86" s="168"/>
      <c r="Q86" t="s">
        <v>163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66" t="e">
        <f ca="1">IF($A87&gt;0,VLOOKUP($A87,#REF!,16,0),"")</f>
        <v>#REF!</v>
      </c>
      <c r="O87" s="167"/>
      <c r="P87" s="168"/>
      <c r="Q87" t="s">
        <v>163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66" t="e">
        <f ca="1">IF($A88&gt;0,VLOOKUP($A88,#REF!,16,0),"")</f>
        <v>#REF!</v>
      </c>
      <c r="O88" s="167"/>
      <c r="P88" s="168"/>
      <c r="Q88" t="s">
        <v>163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66" t="e">
        <f ca="1">IF($A89&gt;0,VLOOKUP($A89,#REF!,16,0),"")</f>
        <v>#REF!</v>
      </c>
      <c r="O89" s="167"/>
      <c r="P89" s="168"/>
      <c r="Q89" t="s">
        <v>163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66" t="e">
        <f ca="1">IF($A90&gt;0,VLOOKUP($A90,#REF!,16,0),"")</f>
        <v>#REF!</v>
      </c>
      <c r="O90" s="167"/>
      <c r="P90" s="168"/>
      <c r="Q90" t="s">
        <v>163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66" t="e">
        <f ca="1">IF($A91&gt;0,VLOOKUP($A91,#REF!,16,0),"")</f>
        <v>#REF!</v>
      </c>
      <c r="O91" s="167"/>
      <c r="P91" s="168"/>
      <c r="Q91" t="s">
        <v>163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66" t="e">
        <f ca="1">IF($A92&gt;0,VLOOKUP($A92,#REF!,16,0),"")</f>
        <v>#REF!</v>
      </c>
      <c r="O92" s="167"/>
      <c r="P92" s="168"/>
      <c r="Q92" t="s">
        <v>163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66" t="e">
        <f ca="1">IF($A93&gt;0,VLOOKUP($A93,#REF!,16,0),"")</f>
        <v>#REF!</v>
      </c>
      <c r="O93" s="167"/>
      <c r="P93" s="168"/>
      <c r="Q93" t="s">
        <v>163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66" t="e">
        <f ca="1">IF($A94&gt;0,VLOOKUP($A94,#REF!,16,0),"")</f>
        <v>#REF!</v>
      </c>
      <c r="O94" s="167"/>
      <c r="P94" s="168"/>
      <c r="Q94" t="s">
        <v>163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66" t="e">
        <f ca="1">IF($A95&gt;0,VLOOKUP($A95,#REF!,16,0),"")</f>
        <v>#REF!</v>
      </c>
      <c r="O95" s="167"/>
      <c r="P95" s="168"/>
      <c r="Q95" t="s">
        <v>163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66" t="e">
        <f ca="1">IF($A96&gt;0,VLOOKUP($A96,#REF!,16,0),"")</f>
        <v>#REF!</v>
      </c>
      <c r="O96" s="167"/>
      <c r="P96" s="168"/>
      <c r="Q96" t="s">
        <v>163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66" t="e">
        <f ca="1">IF($A97&gt;0,VLOOKUP($A97,#REF!,16,0),"")</f>
        <v>#REF!</v>
      </c>
      <c r="O97" s="167"/>
      <c r="P97" s="168"/>
      <c r="Q97" t="s">
        <v>163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66" t="e">
        <f ca="1">IF($A98&gt;0,VLOOKUP($A98,#REF!,16,0),"")</f>
        <v>#REF!</v>
      </c>
      <c r="O98" s="167"/>
      <c r="P98" s="168"/>
      <c r="Q98" t="s">
        <v>163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66" t="e">
        <f ca="1">IF($A99&gt;0,VLOOKUP($A99,#REF!,16,0),"")</f>
        <v>#REF!</v>
      </c>
      <c r="O99" s="167"/>
      <c r="P99" s="168"/>
      <c r="Q99" t="s">
        <v>163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66" t="e">
        <f ca="1">IF($A100&gt;0,VLOOKUP($A100,#REF!,16,0),"")</f>
        <v>#REF!</v>
      </c>
      <c r="O100" s="167"/>
      <c r="P100" s="168"/>
      <c r="Q100" t="s">
        <v>163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66" t="e">
        <f ca="1">IF($A101&gt;0,VLOOKUP($A101,#REF!,16,0),"")</f>
        <v>#REF!</v>
      </c>
      <c r="O101" s="167"/>
      <c r="P101" s="168"/>
      <c r="Q101" t="s">
        <v>163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66" t="e">
        <f ca="1">IF($A102&gt;0,VLOOKUP($A102,#REF!,16,0),"")</f>
        <v>#REF!</v>
      </c>
      <c r="O102" s="167"/>
      <c r="P102" s="168"/>
      <c r="Q102" t="s">
        <v>163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66" t="e">
        <f ca="1">IF($A103&gt;0,VLOOKUP($A103,#REF!,16,0),"")</f>
        <v>#REF!</v>
      </c>
      <c r="O103" s="167"/>
      <c r="P103" s="168"/>
      <c r="Q103" t="s">
        <v>163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66" t="e">
        <f ca="1">IF($A104&gt;0,VLOOKUP($A104,#REF!,16,0),"")</f>
        <v>#REF!</v>
      </c>
      <c r="O104" s="167"/>
      <c r="P104" s="168"/>
      <c r="Q104" t="s">
        <v>163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66" t="e">
        <f ca="1">IF($A105&gt;0,VLOOKUP($A105,#REF!,16,0),"")</f>
        <v>#REF!</v>
      </c>
      <c r="O105" s="167"/>
      <c r="P105" s="168"/>
      <c r="Q105" t="s">
        <v>163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66" t="e">
        <f ca="1">IF($A106&gt;0,VLOOKUP($A106,#REF!,16,0),"")</f>
        <v>#REF!</v>
      </c>
      <c r="O106" s="167"/>
      <c r="P106" s="168"/>
      <c r="Q106" t="s">
        <v>163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66" t="e">
        <f ca="1">IF($A107&gt;0,VLOOKUP($A107,#REF!,16,0),"")</f>
        <v>#REF!</v>
      </c>
      <c r="O107" s="167"/>
      <c r="P107" s="168"/>
      <c r="Q107" t="s">
        <v>163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66" t="e">
        <f ca="1">IF($A108&gt;0,VLOOKUP($A108,#REF!,16,0),"")</f>
        <v>#REF!</v>
      </c>
      <c r="O108" s="167"/>
      <c r="P108" s="168"/>
      <c r="Q108" t="s">
        <v>163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66" t="e">
        <f ca="1">IF($A109&gt;0,VLOOKUP($A109,#REF!,16,0),"")</f>
        <v>#REF!</v>
      </c>
      <c r="O109" s="167"/>
      <c r="P109" s="168"/>
      <c r="Q109" t="s">
        <v>163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160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66" t="e">
        <f ca="1">IF($A117&gt;0,VLOOKUP($A117,#REF!,16,0),"")</f>
        <v>#REF!</v>
      </c>
      <c r="O117" s="167"/>
      <c r="P117" s="168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66" t="e">
        <f ca="1">IF($A118&gt;0,VLOOKUP($A118,#REF!,16,0),"")</f>
        <v>#REF!</v>
      </c>
      <c r="O118" s="167"/>
      <c r="P118" s="168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66" t="e">
        <f ca="1">IF($A119&gt;0,VLOOKUP($A119,#REF!,16,0),"")</f>
        <v>#REF!</v>
      </c>
      <c r="O119" s="167"/>
      <c r="P119" s="168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66" t="e">
        <f ca="1">IF($A120&gt;0,VLOOKUP($A120,#REF!,16,0),"")</f>
        <v>#REF!</v>
      </c>
      <c r="O120" s="167"/>
      <c r="P120" s="168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66" t="e">
        <f ca="1">IF($A121&gt;0,VLOOKUP($A121,#REF!,16,0),"")</f>
        <v>#REF!</v>
      </c>
      <c r="O121" s="167"/>
      <c r="P121" s="168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66" t="e">
        <f ca="1">IF($A122&gt;0,VLOOKUP($A122,#REF!,16,0),"")</f>
        <v>#REF!</v>
      </c>
      <c r="O122" s="167"/>
      <c r="P122" s="168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66" t="e">
        <f ca="1">IF($A123&gt;0,VLOOKUP($A123,#REF!,16,0),"")</f>
        <v>#REF!</v>
      </c>
      <c r="O123" s="167"/>
      <c r="P123" s="168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66" t="e">
        <f ca="1">IF($A124&gt;0,VLOOKUP($A124,#REF!,16,0),"")</f>
        <v>#REF!</v>
      </c>
      <c r="O124" s="167"/>
      <c r="P124" s="168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66" t="e">
        <f ca="1">IF($A125&gt;0,VLOOKUP($A125,#REF!,16,0),"")</f>
        <v>#REF!</v>
      </c>
      <c r="O125" s="167"/>
      <c r="P125" s="168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66" t="e">
        <f ca="1">IF($A126&gt;0,VLOOKUP($A126,#REF!,16,0),"")</f>
        <v>#REF!</v>
      </c>
      <c r="O126" s="167"/>
      <c r="P126" s="168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66" t="e">
        <f ca="1">IF($A127&gt;0,VLOOKUP($A127,#REF!,16,0),"")</f>
        <v>#REF!</v>
      </c>
      <c r="O127" s="167"/>
      <c r="P127" s="168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66" t="e">
        <f ca="1">IF($A128&gt;0,VLOOKUP($A128,#REF!,16,0),"")</f>
        <v>#REF!</v>
      </c>
      <c r="O128" s="167"/>
      <c r="P128" s="168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66" t="e">
        <f ca="1">IF($A129&gt;0,VLOOKUP($A129,#REF!,16,0),"")</f>
        <v>#REF!</v>
      </c>
      <c r="O129" s="167"/>
      <c r="P129" s="168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66" t="e">
        <f ca="1">IF($A130&gt;0,VLOOKUP($A130,#REF!,16,0),"")</f>
        <v>#REF!</v>
      </c>
      <c r="O130" s="167"/>
      <c r="P130" s="168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66" t="e">
        <f ca="1">IF($A131&gt;0,VLOOKUP($A131,#REF!,16,0),"")</f>
        <v>#REF!</v>
      </c>
      <c r="O131" s="167"/>
      <c r="P131" s="168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66" t="e">
        <f ca="1">IF($A132&gt;0,VLOOKUP($A132,#REF!,16,0),"")</f>
        <v>#REF!</v>
      </c>
      <c r="O132" s="167"/>
      <c r="P132" s="168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66" t="e">
        <f ca="1">IF($A133&gt;0,VLOOKUP($A133,#REF!,16,0),"")</f>
        <v>#REF!</v>
      </c>
      <c r="O133" s="167"/>
      <c r="P133" s="168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66" t="e">
        <f ca="1">IF($A134&gt;0,VLOOKUP($A134,#REF!,16,0),"")</f>
        <v>#REF!</v>
      </c>
      <c r="O134" s="167"/>
      <c r="P134" s="168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66" t="e">
        <f ca="1">IF($A135&gt;0,VLOOKUP($A135,#REF!,16,0),"")</f>
        <v>#REF!</v>
      </c>
      <c r="O135" s="167"/>
      <c r="P135" s="168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66" t="e">
        <f ca="1">IF($A136&gt;0,VLOOKUP($A136,#REF!,16,0),"")</f>
        <v>#REF!</v>
      </c>
      <c r="O136" s="167"/>
      <c r="P136" s="168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66" t="e">
        <f ca="1">IF($A137&gt;0,VLOOKUP($A137,#REF!,16,0),"")</f>
        <v>#REF!</v>
      </c>
      <c r="O137" s="167"/>
      <c r="P137" s="168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66" t="e">
        <f ca="1">IF($A138&gt;0,VLOOKUP($A138,#REF!,16,0),"")</f>
        <v>#REF!</v>
      </c>
      <c r="O138" s="167"/>
      <c r="P138" s="168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66" t="e">
        <f ca="1">IF($A139&gt;0,VLOOKUP($A139,#REF!,16,0),"")</f>
        <v>#REF!</v>
      </c>
      <c r="O139" s="167"/>
      <c r="P139" s="168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66" t="e">
        <f ca="1">IF($A140&gt;0,VLOOKUP($A140,#REF!,16,0),"")</f>
        <v>#REF!</v>
      </c>
      <c r="O140" s="167"/>
      <c r="P140" s="168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66" t="e">
        <f ca="1">IF($A141&gt;0,VLOOKUP($A141,#REF!,16,0),"")</f>
        <v>#REF!</v>
      </c>
      <c r="O141" s="167"/>
      <c r="P141" s="168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66" t="e">
        <f ca="1">IF($A142&gt;0,VLOOKUP($A142,#REF!,16,0),"")</f>
        <v>#REF!</v>
      </c>
      <c r="O142" s="167"/>
      <c r="P142" s="168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66" t="e">
        <f ca="1">IF($A143&gt;0,VLOOKUP($A143,#REF!,16,0),"")</f>
        <v>#REF!</v>
      </c>
      <c r="O143" s="167"/>
      <c r="P143" s="168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66" t="e">
        <f ca="1">IF($A144&gt;0,VLOOKUP($A144,#REF!,16,0),"")</f>
        <v>#REF!</v>
      </c>
      <c r="O144" s="167"/>
      <c r="P144" s="168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66" t="e">
        <f ca="1">IF($A145&gt;0,VLOOKUP($A145,#REF!,16,0),"")</f>
        <v>#REF!</v>
      </c>
      <c r="O145" s="167"/>
      <c r="P145" s="168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66" t="e">
        <f ca="1">IF($A146&gt;0,VLOOKUP($A146,#REF!,16,0),"")</f>
        <v>#REF!</v>
      </c>
      <c r="O146" s="167"/>
      <c r="P146" s="168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160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C1:D1"/>
    <mergeCell ref="F1:M1"/>
    <mergeCell ref="C2:D2"/>
    <mergeCell ref="F2:M2"/>
    <mergeCell ref="D3:M3"/>
    <mergeCell ref="B4:M4"/>
    <mergeCell ref="H6:H7"/>
    <mergeCell ref="I6:I7"/>
    <mergeCell ref="J6:M6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</mergeCells>
  <conditionalFormatting sqref="A8:A115">
    <cfRule type="cellIs" dxfId="28" priority="6" stopIfTrue="1" operator="equal">
      <formula>0</formula>
    </cfRule>
  </conditionalFormatting>
  <conditionalFormatting sqref="A117:A151">
    <cfRule type="cellIs" dxfId="27" priority="5" stopIfTrue="1" operator="equal">
      <formula>0</formula>
    </cfRule>
  </conditionalFormatting>
  <conditionalFormatting sqref="G6:G37">
    <cfRule type="cellIs" dxfId="26" priority="11" stopIfTrue="1" operator="equal">
      <formula>0</formula>
    </cfRule>
  </conditionalFormatting>
  <conditionalFormatting sqref="G44:G73">
    <cfRule type="cellIs" dxfId="25" priority="8" stopIfTrue="1" operator="equal">
      <formula>0</formula>
    </cfRule>
  </conditionalFormatting>
  <conditionalFormatting sqref="G80:G109">
    <cfRule type="cellIs" dxfId="24" priority="4" stopIfTrue="1" operator="equal">
      <formula>0</formula>
    </cfRule>
  </conditionalFormatting>
  <conditionalFormatting sqref="G117:G146">
    <cfRule type="cellIs" dxfId="23" priority="2" stopIfTrue="1" operator="equal">
      <formula>0</formula>
    </cfRule>
  </conditionalFormatting>
  <conditionalFormatting sqref="M43:N43 P43 M79:O79">
    <cfRule type="cellIs" dxfId="22" priority="22" stopIfTrue="1" operator="equal">
      <formula>0</formula>
    </cfRule>
  </conditionalFormatting>
  <conditionalFormatting sqref="M116:N116">
    <cfRule type="cellIs" dxfId="21" priority="21" stopIfTrue="1" operator="equal">
      <formula>0</formula>
    </cfRule>
  </conditionalFormatting>
  <conditionalFormatting sqref="M152:N152">
    <cfRule type="cellIs" dxfId="20" priority="18" stopIfTrue="1" operator="equal">
      <formula>0</formula>
    </cfRule>
  </conditionalFormatting>
  <conditionalFormatting sqref="N8:P42">
    <cfRule type="cellIs" dxfId="19" priority="9" stopIfTrue="1" operator="equal">
      <formula>0</formula>
    </cfRule>
  </conditionalFormatting>
  <conditionalFormatting sqref="N44:P78">
    <cfRule type="cellIs" dxfId="18" priority="7" stopIfTrue="1" operator="equal">
      <formula>0</formula>
    </cfRule>
  </conditionalFormatting>
  <conditionalFormatting sqref="N80:P115">
    <cfRule type="cellIs" dxfId="17" priority="3" stopIfTrue="1" operator="equal">
      <formula>0</formula>
    </cfRule>
  </conditionalFormatting>
  <conditionalFormatting sqref="N117:P151">
    <cfRule type="cellIs" dxfId="16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D1B3C-E31C-4375-90BD-288B21A0AC3B}">
  <dimension ref="A3:O181"/>
  <sheetViews>
    <sheetView tabSelected="1" workbookViewId="0"/>
  </sheetViews>
  <sheetFormatPr defaultRowHeight="15"/>
  <cols>
    <col min="1" max="1" width="3" bestFit="1" customWidth="1"/>
    <col min="2" max="2" width="8.42578125" customWidth="1"/>
    <col min="3" max="3" width="14.7109375" bestFit="1" customWidth="1"/>
    <col min="4" max="4" width="19.42578125" bestFit="1" customWidth="1"/>
    <col min="5" max="5" width="16.285156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2.5703125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83" t="s">
        <v>243</v>
      </c>
      <c r="G3" s="183"/>
      <c r="H3" s="183"/>
      <c r="I3" s="183"/>
      <c r="J3" s="183"/>
      <c r="K3" s="183"/>
      <c r="L3" s="49" t="s">
        <v>313</v>
      </c>
    </row>
    <row r="4" spans="1:14" s="47" customFormat="1">
      <c r="C4" s="186" t="s">
        <v>175</v>
      </c>
      <c r="D4" s="186"/>
      <c r="E4" s="50" t="s">
        <v>165</v>
      </c>
      <c r="F4" s="187" t="s">
        <v>316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2</v>
      </c>
    </row>
    <row r="5" spans="1:14" s="53" customFormat="1" ht="18.75" customHeight="1">
      <c r="C5" s="54" t="s">
        <v>317</v>
      </c>
      <c r="D5" s="184" t="s">
        <v>318</v>
      </c>
      <c r="E5" s="184"/>
      <c r="F5" s="184"/>
      <c r="G5" s="184"/>
      <c r="H5" s="184"/>
      <c r="I5" s="184"/>
      <c r="J5" s="184"/>
      <c r="K5" s="184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85" t="s">
        <v>319</v>
      </c>
      <c r="C6" s="185"/>
      <c r="D6" s="185"/>
      <c r="E6" s="185"/>
      <c r="F6" s="185"/>
      <c r="G6" s="185"/>
      <c r="H6" s="185"/>
      <c r="I6" s="185"/>
      <c r="J6" s="185"/>
      <c r="K6" s="185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73" t="s">
        <v>4</v>
      </c>
      <c r="C8" s="172" t="s">
        <v>64</v>
      </c>
      <c r="D8" s="181" t="s">
        <v>9</v>
      </c>
      <c r="E8" s="182" t="s">
        <v>10</v>
      </c>
      <c r="F8" s="172" t="s">
        <v>75</v>
      </c>
      <c r="G8" s="172" t="s">
        <v>76</v>
      </c>
      <c r="H8" s="172" t="s">
        <v>66</v>
      </c>
      <c r="I8" s="172" t="s">
        <v>67</v>
      </c>
      <c r="J8" s="174" t="s">
        <v>56</v>
      </c>
      <c r="K8" s="174"/>
      <c r="L8" s="175" t="s">
        <v>68</v>
      </c>
      <c r="M8" s="176"/>
      <c r="N8" s="177"/>
    </row>
    <row r="9" spans="1:14" ht="27" customHeight="1">
      <c r="B9" s="173"/>
      <c r="C9" s="173"/>
      <c r="D9" s="181"/>
      <c r="E9" s="182"/>
      <c r="F9" s="173"/>
      <c r="G9" s="173"/>
      <c r="H9" s="173"/>
      <c r="I9" s="173"/>
      <c r="J9" s="55" t="s">
        <v>69</v>
      </c>
      <c r="K9" s="55" t="s">
        <v>70</v>
      </c>
      <c r="L9" s="178"/>
      <c r="M9" s="179"/>
      <c r="N9" s="180"/>
    </row>
    <row r="10" spans="1:14" ht="20.100000000000001" customHeight="1">
      <c r="A10">
        <v>1</v>
      </c>
      <c r="B10" s="56">
        <v>1</v>
      </c>
      <c r="C10" s="92" t="s">
        <v>244</v>
      </c>
      <c r="D10" s="58" t="s">
        <v>245</v>
      </c>
      <c r="E10" s="59" t="s">
        <v>106</v>
      </c>
      <c r="F10" s="95" t="s">
        <v>246</v>
      </c>
      <c r="G10" s="95" t="s">
        <v>170</v>
      </c>
      <c r="H10" s="60"/>
      <c r="I10" s="61"/>
      <c r="J10" s="61"/>
      <c r="K10" s="61"/>
      <c r="L10" s="169" t="s">
        <v>85</v>
      </c>
      <c r="M10" s="170"/>
      <c r="N10" s="171"/>
    </row>
    <row r="11" spans="1:14" ht="20.100000000000001" customHeight="1">
      <c r="A11">
        <v>2</v>
      </c>
      <c r="B11" s="56">
        <v>2</v>
      </c>
      <c r="C11" s="92" t="s">
        <v>183</v>
      </c>
      <c r="D11" s="58" t="s">
        <v>102</v>
      </c>
      <c r="E11" s="59" t="s">
        <v>106</v>
      </c>
      <c r="F11" s="95" t="s">
        <v>246</v>
      </c>
      <c r="G11" s="95" t="s">
        <v>170</v>
      </c>
      <c r="H11" s="60"/>
      <c r="I11" s="61"/>
      <c r="J11" s="61"/>
      <c r="K11" s="61"/>
      <c r="L11" s="166" t="s">
        <v>84</v>
      </c>
      <c r="M11" s="167"/>
      <c r="N11" s="168"/>
    </row>
    <row r="12" spans="1:14" ht="20.100000000000001" customHeight="1">
      <c r="A12">
        <v>3</v>
      </c>
      <c r="B12" s="56">
        <v>3</v>
      </c>
      <c r="C12" s="92" t="s">
        <v>185</v>
      </c>
      <c r="D12" s="58" t="s">
        <v>247</v>
      </c>
      <c r="E12" s="59" t="s">
        <v>112</v>
      </c>
      <c r="F12" s="95" t="s">
        <v>246</v>
      </c>
      <c r="G12" s="95" t="s">
        <v>170</v>
      </c>
      <c r="H12" s="60"/>
      <c r="I12" s="61"/>
      <c r="J12" s="61"/>
      <c r="K12" s="61"/>
      <c r="L12" s="166" t="s">
        <v>84</v>
      </c>
      <c r="M12" s="167"/>
      <c r="N12" s="168"/>
    </row>
    <row r="13" spans="1:14" ht="20.100000000000001" customHeight="1">
      <c r="A13">
        <v>4</v>
      </c>
      <c r="B13" s="56">
        <v>4</v>
      </c>
      <c r="C13" s="92" t="s">
        <v>184</v>
      </c>
      <c r="D13" s="58" t="s">
        <v>248</v>
      </c>
      <c r="E13" s="59" t="s">
        <v>112</v>
      </c>
      <c r="F13" s="95" t="s">
        <v>246</v>
      </c>
      <c r="G13" s="95" t="s">
        <v>170</v>
      </c>
      <c r="H13" s="60"/>
      <c r="I13" s="61"/>
      <c r="J13" s="61"/>
      <c r="K13" s="61"/>
      <c r="L13" s="166" t="s">
        <v>84</v>
      </c>
      <c r="M13" s="167"/>
      <c r="N13" s="168"/>
    </row>
    <row r="14" spans="1:14" ht="20.100000000000001" customHeight="1">
      <c r="A14">
        <v>5</v>
      </c>
      <c r="B14" s="56">
        <v>5</v>
      </c>
      <c r="C14" s="92" t="s">
        <v>186</v>
      </c>
      <c r="D14" s="58" t="s">
        <v>249</v>
      </c>
      <c r="E14" s="59" t="s">
        <v>113</v>
      </c>
      <c r="F14" s="95" t="s">
        <v>246</v>
      </c>
      <c r="G14" s="95" t="s">
        <v>170</v>
      </c>
      <c r="H14" s="60"/>
      <c r="I14" s="61"/>
      <c r="J14" s="61"/>
      <c r="K14" s="61"/>
      <c r="L14" s="166" t="s">
        <v>84</v>
      </c>
      <c r="M14" s="167"/>
      <c r="N14" s="168"/>
    </row>
    <row r="15" spans="1:14" ht="20.100000000000001" customHeight="1">
      <c r="A15">
        <v>6</v>
      </c>
      <c r="B15" s="56">
        <v>6</v>
      </c>
      <c r="C15" s="92" t="s">
        <v>189</v>
      </c>
      <c r="D15" s="58" t="s">
        <v>250</v>
      </c>
      <c r="E15" s="59" t="s">
        <v>115</v>
      </c>
      <c r="F15" s="95" t="s">
        <v>246</v>
      </c>
      <c r="G15" s="95" t="s">
        <v>170</v>
      </c>
      <c r="H15" s="60"/>
      <c r="I15" s="61"/>
      <c r="J15" s="61"/>
      <c r="K15" s="61"/>
      <c r="L15" s="166" t="s">
        <v>84</v>
      </c>
      <c r="M15" s="167"/>
      <c r="N15" s="168"/>
    </row>
    <row r="16" spans="1:14" ht="20.100000000000001" customHeight="1">
      <c r="A16">
        <v>7</v>
      </c>
      <c r="B16" s="56">
        <v>7</v>
      </c>
      <c r="C16" s="92" t="s">
        <v>237</v>
      </c>
      <c r="D16" s="58" t="s">
        <v>251</v>
      </c>
      <c r="E16" s="59" t="s">
        <v>129</v>
      </c>
      <c r="F16" s="95" t="s">
        <v>246</v>
      </c>
      <c r="G16" s="95" t="s">
        <v>170</v>
      </c>
      <c r="H16" s="60"/>
      <c r="I16" s="61"/>
      <c r="J16" s="61"/>
      <c r="K16" s="61"/>
      <c r="L16" s="166" t="s">
        <v>84</v>
      </c>
      <c r="M16" s="167"/>
      <c r="N16" s="168"/>
    </row>
    <row r="17" spans="1:14" ht="20.100000000000001" customHeight="1">
      <c r="A17">
        <v>8</v>
      </c>
      <c r="B17" s="56">
        <v>8</v>
      </c>
      <c r="C17" s="92" t="s">
        <v>190</v>
      </c>
      <c r="D17" s="58" t="s">
        <v>252</v>
      </c>
      <c r="E17" s="59" t="s">
        <v>77</v>
      </c>
      <c r="F17" s="95" t="s">
        <v>246</v>
      </c>
      <c r="G17" s="95" t="s">
        <v>170</v>
      </c>
      <c r="H17" s="60"/>
      <c r="I17" s="61"/>
      <c r="J17" s="61"/>
      <c r="K17" s="61"/>
      <c r="L17" s="166" t="s">
        <v>84</v>
      </c>
      <c r="M17" s="167"/>
      <c r="N17" s="168"/>
    </row>
    <row r="18" spans="1:14" ht="20.100000000000001" customHeight="1">
      <c r="A18">
        <v>9</v>
      </c>
      <c r="B18" s="56">
        <v>9</v>
      </c>
      <c r="C18" s="92" t="s">
        <v>192</v>
      </c>
      <c r="D18" s="58" t="s">
        <v>137</v>
      </c>
      <c r="E18" s="59" t="s">
        <v>90</v>
      </c>
      <c r="F18" s="95" t="s">
        <v>246</v>
      </c>
      <c r="G18" s="95" t="s">
        <v>170</v>
      </c>
      <c r="H18" s="60"/>
      <c r="I18" s="61"/>
      <c r="J18" s="61"/>
      <c r="K18" s="61"/>
      <c r="L18" s="166" t="s">
        <v>84</v>
      </c>
      <c r="M18" s="167"/>
      <c r="N18" s="168"/>
    </row>
    <row r="19" spans="1:14" ht="20.100000000000001" customHeight="1">
      <c r="A19">
        <v>10</v>
      </c>
      <c r="B19" s="56">
        <v>10</v>
      </c>
      <c r="C19" s="92" t="s">
        <v>194</v>
      </c>
      <c r="D19" s="58" t="s">
        <v>145</v>
      </c>
      <c r="E19" s="59" t="s">
        <v>108</v>
      </c>
      <c r="F19" s="95" t="s">
        <v>246</v>
      </c>
      <c r="G19" s="95" t="s">
        <v>170</v>
      </c>
      <c r="H19" s="60"/>
      <c r="I19" s="61"/>
      <c r="J19" s="61"/>
      <c r="K19" s="61"/>
      <c r="L19" s="166" t="s">
        <v>84</v>
      </c>
      <c r="M19" s="167"/>
      <c r="N19" s="168"/>
    </row>
    <row r="20" spans="1:14" ht="20.100000000000001" customHeight="1">
      <c r="A20">
        <v>11</v>
      </c>
      <c r="B20" s="56">
        <v>11</v>
      </c>
      <c r="C20" s="92" t="s">
        <v>195</v>
      </c>
      <c r="D20" s="58" t="s">
        <v>253</v>
      </c>
      <c r="E20" s="59" t="s">
        <v>114</v>
      </c>
      <c r="F20" s="95" t="s">
        <v>246</v>
      </c>
      <c r="G20" s="95" t="s">
        <v>170</v>
      </c>
      <c r="H20" s="60"/>
      <c r="I20" s="61"/>
      <c r="J20" s="61"/>
      <c r="K20" s="61"/>
      <c r="L20" s="166" t="s">
        <v>84</v>
      </c>
      <c r="M20" s="167"/>
      <c r="N20" s="168"/>
    </row>
    <row r="21" spans="1:14" ht="20.100000000000001" customHeight="1">
      <c r="A21">
        <v>12</v>
      </c>
      <c r="B21" s="56">
        <v>12</v>
      </c>
      <c r="C21" s="92" t="s">
        <v>196</v>
      </c>
      <c r="D21" s="58" t="s">
        <v>151</v>
      </c>
      <c r="E21" s="59" t="s">
        <v>95</v>
      </c>
      <c r="F21" s="95" t="s">
        <v>246</v>
      </c>
      <c r="G21" s="95" t="s">
        <v>170</v>
      </c>
      <c r="H21" s="60"/>
      <c r="I21" s="61"/>
      <c r="J21" s="61"/>
      <c r="K21" s="61"/>
      <c r="L21" s="166" t="s">
        <v>84</v>
      </c>
      <c r="M21" s="167"/>
      <c r="N21" s="168"/>
    </row>
    <row r="22" spans="1:14" ht="20.100000000000001" customHeight="1">
      <c r="A22">
        <v>13</v>
      </c>
      <c r="B22" s="56">
        <v>13</v>
      </c>
      <c r="C22" s="92" t="s">
        <v>254</v>
      </c>
      <c r="D22" s="58" t="s">
        <v>255</v>
      </c>
      <c r="E22" s="59" t="s">
        <v>80</v>
      </c>
      <c r="F22" s="95" t="s">
        <v>246</v>
      </c>
      <c r="G22" s="95" t="s">
        <v>170</v>
      </c>
      <c r="H22" s="60"/>
      <c r="I22" s="61"/>
      <c r="J22" s="61"/>
      <c r="K22" s="61"/>
      <c r="L22" s="166" t="s">
        <v>85</v>
      </c>
      <c r="M22" s="167"/>
      <c r="N22" s="168"/>
    </row>
    <row r="23" spans="1:14" ht="20.100000000000001" customHeight="1">
      <c r="A23">
        <v>14</v>
      </c>
      <c r="B23" s="56">
        <v>14</v>
      </c>
      <c r="C23" s="92" t="s">
        <v>256</v>
      </c>
      <c r="D23" s="58" t="s">
        <v>257</v>
      </c>
      <c r="E23" s="59" t="s">
        <v>80</v>
      </c>
      <c r="F23" s="95" t="s">
        <v>246</v>
      </c>
      <c r="G23" s="95" t="s">
        <v>170</v>
      </c>
      <c r="H23" s="60"/>
      <c r="I23" s="61"/>
      <c r="J23" s="61"/>
      <c r="K23" s="61"/>
      <c r="L23" s="166" t="s">
        <v>85</v>
      </c>
      <c r="M23" s="167"/>
      <c r="N23" s="168"/>
    </row>
    <row r="24" spans="1:14" ht="20.100000000000001" customHeight="1">
      <c r="A24">
        <v>15</v>
      </c>
      <c r="B24" s="56">
        <v>15</v>
      </c>
      <c r="C24" s="92" t="s">
        <v>198</v>
      </c>
      <c r="D24" s="58" t="s">
        <v>258</v>
      </c>
      <c r="E24" s="59" t="s">
        <v>80</v>
      </c>
      <c r="F24" s="95" t="s">
        <v>246</v>
      </c>
      <c r="G24" s="95" t="s">
        <v>170</v>
      </c>
      <c r="H24" s="60"/>
      <c r="I24" s="61"/>
      <c r="J24" s="61"/>
      <c r="K24" s="61"/>
      <c r="L24" s="166" t="s">
        <v>84</v>
      </c>
      <c r="M24" s="167"/>
      <c r="N24" s="168"/>
    </row>
    <row r="25" spans="1:14" ht="20.100000000000001" customHeight="1">
      <c r="A25">
        <v>16</v>
      </c>
      <c r="B25" s="56">
        <v>16</v>
      </c>
      <c r="C25" s="92" t="s">
        <v>203</v>
      </c>
      <c r="D25" s="58" t="s">
        <v>259</v>
      </c>
      <c r="E25" s="59" t="s">
        <v>78</v>
      </c>
      <c r="F25" s="95" t="s">
        <v>246</v>
      </c>
      <c r="G25" s="95" t="s">
        <v>170</v>
      </c>
      <c r="H25" s="60"/>
      <c r="I25" s="61"/>
      <c r="J25" s="61"/>
      <c r="K25" s="61"/>
      <c r="L25" s="166" t="s">
        <v>84</v>
      </c>
      <c r="M25" s="167"/>
      <c r="N25" s="168"/>
    </row>
    <row r="26" spans="1:14" ht="20.100000000000001" customHeight="1">
      <c r="A26">
        <v>17</v>
      </c>
      <c r="B26" s="56">
        <v>17</v>
      </c>
      <c r="C26" s="92" t="s">
        <v>205</v>
      </c>
      <c r="D26" s="58" t="s">
        <v>260</v>
      </c>
      <c r="E26" s="59" t="s">
        <v>149</v>
      </c>
      <c r="F26" s="95" t="s">
        <v>246</v>
      </c>
      <c r="G26" s="95" t="s">
        <v>170</v>
      </c>
      <c r="H26" s="60"/>
      <c r="I26" s="61"/>
      <c r="J26" s="61"/>
      <c r="K26" s="61"/>
      <c r="L26" s="166" t="s">
        <v>84</v>
      </c>
      <c r="M26" s="167"/>
      <c r="N26" s="168"/>
    </row>
    <row r="27" spans="1:14" ht="20.100000000000001" customHeight="1">
      <c r="A27">
        <v>18</v>
      </c>
      <c r="B27" s="56">
        <v>18</v>
      </c>
      <c r="C27" s="92" t="s">
        <v>206</v>
      </c>
      <c r="D27" s="58" t="s">
        <v>261</v>
      </c>
      <c r="E27" s="59" t="s">
        <v>109</v>
      </c>
      <c r="F27" s="95" t="s">
        <v>246</v>
      </c>
      <c r="G27" s="95" t="s">
        <v>170</v>
      </c>
      <c r="H27" s="60"/>
      <c r="I27" s="61"/>
      <c r="J27" s="61"/>
      <c r="K27" s="61"/>
      <c r="L27" s="166" t="s">
        <v>84</v>
      </c>
      <c r="M27" s="167"/>
      <c r="N27" s="168"/>
    </row>
    <row r="28" spans="1:14" ht="20.100000000000001" customHeight="1">
      <c r="A28">
        <v>19</v>
      </c>
      <c r="B28" s="56">
        <v>19</v>
      </c>
      <c r="C28" s="92" t="s">
        <v>241</v>
      </c>
      <c r="D28" s="58" t="s">
        <v>173</v>
      </c>
      <c r="E28" s="59" t="s">
        <v>98</v>
      </c>
      <c r="F28" s="95" t="s">
        <v>246</v>
      </c>
      <c r="G28" s="95" t="s">
        <v>170</v>
      </c>
      <c r="H28" s="60"/>
      <c r="I28" s="61"/>
      <c r="J28" s="61"/>
      <c r="K28" s="61"/>
      <c r="L28" s="166" t="s">
        <v>84</v>
      </c>
      <c r="M28" s="167"/>
      <c r="N28" s="168"/>
    </row>
    <row r="29" spans="1:14" ht="20.100000000000001" customHeight="1">
      <c r="A29">
        <v>20</v>
      </c>
      <c r="B29" s="56">
        <v>20</v>
      </c>
      <c r="C29" s="92" t="s">
        <v>207</v>
      </c>
      <c r="D29" s="58" t="s">
        <v>152</v>
      </c>
      <c r="E29" s="59" t="s">
        <v>96</v>
      </c>
      <c r="F29" s="95" t="s">
        <v>246</v>
      </c>
      <c r="G29" s="95" t="s">
        <v>170</v>
      </c>
      <c r="H29" s="60"/>
      <c r="I29" s="61"/>
      <c r="J29" s="61"/>
      <c r="K29" s="61"/>
      <c r="L29" s="166" t="s">
        <v>84</v>
      </c>
      <c r="M29" s="167"/>
      <c r="N29" s="168"/>
    </row>
    <row r="30" spans="1:14" ht="20.100000000000001" customHeight="1">
      <c r="A30">
        <v>0</v>
      </c>
      <c r="B30" s="56">
        <v>21</v>
      </c>
      <c r="C30" s="92" t="s">
        <v>84</v>
      </c>
      <c r="D30" s="58" t="s">
        <v>84</v>
      </c>
      <c r="E30" s="59" t="s">
        <v>84</v>
      </c>
      <c r="F30" s="95" t="s">
        <v>84</v>
      </c>
      <c r="G30" s="95" t="s">
        <v>84</v>
      </c>
      <c r="H30" s="60"/>
      <c r="I30" s="61"/>
      <c r="J30" s="61"/>
      <c r="K30" s="61"/>
      <c r="L30" s="166" t="s">
        <v>84</v>
      </c>
      <c r="M30" s="167"/>
      <c r="N30" s="168"/>
    </row>
    <row r="31" spans="1:14" ht="20.100000000000001" customHeight="1">
      <c r="A31">
        <v>0</v>
      </c>
      <c r="B31" s="56">
        <v>22</v>
      </c>
      <c r="C31" s="92" t="s">
        <v>84</v>
      </c>
      <c r="D31" s="58" t="s">
        <v>84</v>
      </c>
      <c r="E31" s="59" t="s">
        <v>84</v>
      </c>
      <c r="F31" s="95" t="s">
        <v>84</v>
      </c>
      <c r="G31" s="95" t="s">
        <v>84</v>
      </c>
      <c r="H31" s="60"/>
      <c r="I31" s="61"/>
      <c r="J31" s="61"/>
      <c r="K31" s="61"/>
      <c r="L31" s="166" t="s">
        <v>84</v>
      </c>
      <c r="M31" s="167"/>
      <c r="N31" s="168"/>
    </row>
    <row r="32" spans="1:14" ht="20.100000000000001" customHeight="1">
      <c r="A32">
        <v>0</v>
      </c>
      <c r="B32" s="56">
        <v>23</v>
      </c>
      <c r="C32" s="92" t="s">
        <v>84</v>
      </c>
      <c r="D32" s="58" t="s">
        <v>84</v>
      </c>
      <c r="E32" s="59" t="s">
        <v>84</v>
      </c>
      <c r="F32" s="95" t="s">
        <v>84</v>
      </c>
      <c r="G32" s="95" t="s">
        <v>84</v>
      </c>
      <c r="H32" s="60"/>
      <c r="I32" s="61"/>
      <c r="J32" s="61"/>
      <c r="K32" s="61"/>
      <c r="L32" s="166" t="s">
        <v>84</v>
      </c>
      <c r="M32" s="167"/>
      <c r="N32" s="168"/>
    </row>
    <row r="33" spans="1:15" ht="20.100000000000001" customHeight="1">
      <c r="A33">
        <v>0</v>
      </c>
      <c r="B33" s="56">
        <v>24</v>
      </c>
      <c r="C33" s="92" t="s">
        <v>84</v>
      </c>
      <c r="D33" s="58" t="s">
        <v>84</v>
      </c>
      <c r="E33" s="59" t="s">
        <v>84</v>
      </c>
      <c r="F33" s="95" t="s">
        <v>84</v>
      </c>
      <c r="G33" s="95" t="s">
        <v>84</v>
      </c>
      <c r="H33" s="60"/>
      <c r="I33" s="61"/>
      <c r="J33" s="61"/>
      <c r="K33" s="61"/>
      <c r="L33" s="166" t="s">
        <v>84</v>
      </c>
      <c r="M33" s="167"/>
      <c r="N33" s="168"/>
    </row>
    <row r="34" spans="1:15" ht="20.100000000000001" customHeight="1">
      <c r="A34">
        <v>0</v>
      </c>
      <c r="B34" s="56">
        <v>25</v>
      </c>
      <c r="C34" s="92" t="s">
        <v>84</v>
      </c>
      <c r="D34" s="58" t="s">
        <v>84</v>
      </c>
      <c r="E34" s="59" t="s">
        <v>84</v>
      </c>
      <c r="F34" s="95" t="s">
        <v>84</v>
      </c>
      <c r="G34" s="95" t="s">
        <v>84</v>
      </c>
      <c r="H34" s="60"/>
      <c r="I34" s="61"/>
      <c r="J34" s="61"/>
      <c r="K34" s="61"/>
      <c r="L34" s="166" t="s">
        <v>84</v>
      </c>
      <c r="M34" s="167"/>
      <c r="N34" s="168"/>
    </row>
    <row r="35" spans="1:15" ht="20.100000000000001" customHeight="1">
      <c r="A35">
        <v>0</v>
      </c>
      <c r="B35" s="56">
        <v>26</v>
      </c>
      <c r="C35" s="92" t="s">
        <v>84</v>
      </c>
      <c r="D35" s="58" t="s">
        <v>84</v>
      </c>
      <c r="E35" s="59" t="s">
        <v>84</v>
      </c>
      <c r="F35" s="95" t="s">
        <v>84</v>
      </c>
      <c r="G35" s="95" t="s">
        <v>84</v>
      </c>
      <c r="H35" s="60"/>
      <c r="I35" s="61"/>
      <c r="J35" s="61"/>
      <c r="K35" s="61"/>
      <c r="L35" s="166" t="s">
        <v>84</v>
      </c>
      <c r="M35" s="167"/>
      <c r="N35" s="168"/>
    </row>
    <row r="36" spans="1:15" ht="20.100000000000001" customHeight="1">
      <c r="A36">
        <v>0</v>
      </c>
      <c r="B36" s="56">
        <v>27</v>
      </c>
      <c r="C36" s="92" t="s">
        <v>84</v>
      </c>
      <c r="D36" s="58" t="s">
        <v>84</v>
      </c>
      <c r="E36" s="59" t="s">
        <v>84</v>
      </c>
      <c r="F36" s="95" t="s">
        <v>84</v>
      </c>
      <c r="G36" s="95" t="s">
        <v>84</v>
      </c>
      <c r="H36" s="60"/>
      <c r="I36" s="61"/>
      <c r="J36" s="61"/>
      <c r="K36" s="61"/>
      <c r="L36" s="166" t="s">
        <v>84</v>
      </c>
      <c r="M36" s="167"/>
      <c r="N36" s="168"/>
    </row>
    <row r="37" spans="1:15" ht="20.100000000000001" customHeight="1">
      <c r="A37">
        <v>0</v>
      </c>
      <c r="B37" s="56">
        <v>28</v>
      </c>
      <c r="C37" s="92" t="s">
        <v>84</v>
      </c>
      <c r="D37" s="58" t="s">
        <v>84</v>
      </c>
      <c r="E37" s="59" t="s">
        <v>84</v>
      </c>
      <c r="F37" s="95" t="s">
        <v>84</v>
      </c>
      <c r="G37" s="95" t="s">
        <v>84</v>
      </c>
      <c r="H37" s="60"/>
      <c r="I37" s="61"/>
      <c r="J37" s="61"/>
      <c r="K37" s="61"/>
      <c r="L37" s="166" t="s">
        <v>84</v>
      </c>
      <c r="M37" s="167"/>
      <c r="N37" s="168"/>
    </row>
    <row r="38" spans="1:15" ht="20.100000000000001" customHeight="1">
      <c r="A38">
        <v>0</v>
      </c>
      <c r="B38" s="56">
        <v>29</v>
      </c>
      <c r="C38" s="92" t="s">
        <v>84</v>
      </c>
      <c r="D38" s="58" t="s">
        <v>84</v>
      </c>
      <c r="E38" s="59" t="s">
        <v>84</v>
      </c>
      <c r="F38" s="95" t="s">
        <v>84</v>
      </c>
      <c r="G38" s="95" t="s">
        <v>84</v>
      </c>
      <c r="H38" s="60"/>
      <c r="I38" s="61"/>
      <c r="J38" s="61"/>
      <c r="K38" s="61"/>
      <c r="L38" s="166" t="s">
        <v>84</v>
      </c>
      <c r="M38" s="167"/>
      <c r="N38" s="168"/>
    </row>
    <row r="39" spans="1:15" ht="20.100000000000001" customHeight="1">
      <c r="A39">
        <v>0</v>
      </c>
      <c r="B39" s="63">
        <v>30</v>
      </c>
      <c r="C39" s="92" t="s">
        <v>84</v>
      </c>
      <c r="D39" s="58" t="s">
        <v>84</v>
      </c>
      <c r="E39" s="59" t="s">
        <v>84</v>
      </c>
      <c r="F39" s="95" t="s">
        <v>84</v>
      </c>
      <c r="G39" s="95" t="s">
        <v>84</v>
      </c>
      <c r="H39" s="64"/>
      <c r="I39" s="65"/>
      <c r="J39" s="65"/>
      <c r="K39" s="65"/>
      <c r="L39" s="166" t="s">
        <v>84</v>
      </c>
      <c r="M39" s="167"/>
      <c r="N39" s="168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87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86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4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83" t="s">
        <v>243</v>
      </c>
      <c r="G48" s="183"/>
      <c r="H48" s="183"/>
      <c r="I48" s="183"/>
      <c r="J48" s="183"/>
      <c r="K48" s="183"/>
      <c r="L48" s="49" t="s">
        <v>314</v>
      </c>
    </row>
    <row r="49" spans="1:14" s="47" customFormat="1">
      <c r="C49" s="186" t="s">
        <v>175</v>
      </c>
      <c r="D49" s="186"/>
      <c r="E49" s="50" t="s">
        <v>166</v>
      </c>
      <c r="F49" s="187" t="s">
        <v>316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2</v>
      </c>
    </row>
    <row r="50" spans="1:14" s="53" customFormat="1" ht="18.75" customHeight="1">
      <c r="C50" s="54" t="s">
        <v>317</v>
      </c>
      <c r="D50" s="184" t="s">
        <v>318</v>
      </c>
      <c r="E50" s="184"/>
      <c r="F50" s="184"/>
      <c r="G50" s="184"/>
      <c r="H50" s="184"/>
      <c r="I50" s="184"/>
      <c r="J50" s="184"/>
      <c r="K50" s="184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85" t="s">
        <v>321</v>
      </c>
      <c r="C51" s="185"/>
      <c r="D51" s="185"/>
      <c r="E51" s="185"/>
      <c r="F51" s="185"/>
      <c r="G51" s="185"/>
      <c r="H51" s="185"/>
      <c r="I51" s="185"/>
      <c r="J51" s="185"/>
      <c r="K51" s="185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73" t="s">
        <v>4</v>
      </c>
      <c r="C53" s="172" t="s">
        <v>64</v>
      </c>
      <c r="D53" s="181" t="s">
        <v>9</v>
      </c>
      <c r="E53" s="182" t="s">
        <v>10</v>
      </c>
      <c r="F53" s="172" t="s">
        <v>75</v>
      </c>
      <c r="G53" s="172" t="s">
        <v>76</v>
      </c>
      <c r="H53" s="172" t="s">
        <v>66</v>
      </c>
      <c r="I53" s="172" t="s">
        <v>67</v>
      </c>
      <c r="J53" s="174" t="s">
        <v>56</v>
      </c>
      <c r="K53" s="174"/>
      <c r="L53" s="175" t="s">
        <v>68</v>
      </c>
      <c r="M53" s="176"/>
      <c r="N53" s="177"/>
    </row>
    <row r="54" spans="1:14" ht="27" customHeight="1">
      <c r="B54" s="173"/>
      <c r="C54" s="173"/>
      <c r="D54" s="181"/>
      <c r="E54" s="182"/>
      <c r="F54" s="173"/>
      <c r="G54" s="173"/>
      <c r="H54" s="173"/>
      <c r="I54" s="173"/>
      <c r="J54" s="55" t="s">
        <v>69</v>
      </c>
      <c r="K54" s="55" t="s">
        <v>70</v>
      </c>
      <c r="L54" s="178"/>
      <c r="M54" s="179"/>
      <c r="N54" s="180"/>
    </row>
    <row r="55" spans="1:14" ht="20.100000000000001" customHeight="1">
      <c r="A55">
        <v>21</v>
      </c>
      <c r="B55" s="56">
        <v>1</v>
      </c>
      <c r="C55" s="92" t="s">
        <v>210</v>
      </c>
      <c r="D55" s="58" t="s">
        <v>262</v>
      </c>
      <c r="E55" s="59" t="s">
        <v>118</v>
      </c>
      <c r="F55" s="95" t="s">
        <v>246</v>
      </c>
      <c r="G55" s="95" t="s">
        <v>170</v>
      </c>
      <c r="H55" s="60"/>
      <c r="I55" s="61"/>
      <c r="J55" s="61"/>
      <c r="K55" s="61"/>
      <c r="L55" s="169" t="s">
        <v>84</v>
      </c>
      <c r="M55" s="170"/>
      <c r="N55" s="171"/>
    </row>
    <row r="56" spans="1:14" ht="20.100000000000001" customHeight="1">
      <c r="A56">
        <v>22</v>
      </c>
      <c r="B56" s="56">
        <v>2</v>
      </c>
      <c r="C56" s="92" t="s">
        <v>211</v>
      </c>
      <c r="D56" s="58" t="s">
        <v>263</v>
      </c>
      <c r="E56" s="59" t="s">
        <v>79</v>
      </c>
      <c r="F56" s="95" t="s">
        <v>246</v>
      </c>
      <c r="G56" s="95" t="s">
        <v>170</v>
      </c>
      <c r="H56" s="60"/>
      <c r="I56" s="61"/>
      <c r="J56" s="61"/>
      <c r="K56" s="61"/>
      <c r="L56" s="166" t="s">
        <v>84</v>
      </c>
      <c r="M56" s="167"/>
      <c r="N56" s="168"/>
    </row>
    <row r="57" spans="1:14" ht="20.100000000000001" customHeight="1">
      <c r="A57">
        <v>23</v>
      </c>
      <c r="B57" s="56">
        <v>3</v>
      </c>
      <c r="C57" s="92" t="s">
        <v>264</v>
      </c>
      <c r="D57" s="58" t="s">
        <v>265</v>
      </c>
      <c r="E57" s="59" t="s">
        <v>130</v>
      </c>
      <c r="F57" s="95" t="s">
        <v>246</v>
      </c>
      <c r="G57" s="95" t="s">
        <v>155</v>
      </c>
      <c r="H57" s="60"/>
      <c r="I57" s="61"/>
      <c r="J57" s="61"/>
      <c r="K57" s="61"/>
      <c r="L57" s="166" t="s">
        <v>85</v>
      </c>
      <c r="M57" s="167"/>
      <c r="N57" s="168"/>
    </row>
    <row r="58" spans="1:14" ht="20.100000000000001" customHeight="1">
      <c r="A58">
        <v>24</v>
      </c>
      <c r="B58" s="56">
        <v>4</v>
      </c>
      <c r="C58" s="92" t="s">
        <v>181</v>
      </c>
      <c r="D58" s="58" t="s">
        <v>266</v>
      </c>
      <c r="E58" s="59" t="s">
        <v>130</v>
      </c>
      <c r="F58" s="95" t="s">
        <v>246</v>
      </c>
      <c r="G58" s="95" t="s">
        <v>155</v>
      </c>
      <c r="H58" s="60"/>
      <c r="I58" s="61"/>
      <c r="J58" s="61"/>
      <c r="K58" s="61"/>
      <c r="L58" s="166" t="s">
        <v>84</v>
      </c>
      <c r="M58" s="167"/>
      <c r="N58" s="168"/>
    </row>
    <row r="59" spans="1:14" ht="20.100000000000001" customHeight="1">
      <c r="A59">
        <v>25</v>
      </c>
      <c r="B59" s="56">
        <v>5</v>
      </c>
      <c r="C59" s="92" t="s">
        <v>214</v>
      </c>
      <c r="D59" s="58" t="s">
        <v>150</v>
      </c>
      <c r="E59" s="59" t="s">
        <v>119</v>
      </c>
      <c r="F59" s="95" t="s">
        <v>246</v>
      </c>
      <c r="G59" s="95" t="s">
        <v>170</v>
      </c>
      <c r="H59" s="60"/>
      <c r="I59" s="61"/>
      <c r="J59" s="61"/>
      <c r="K59" s="61"/>
      <c r="L59" s="166" t="s">
        <v>84</v>
      </c>
      <c r="M59" s="167"/>
      <c r="N59" s="168"/>
    </row>
    <row r="60" spans="1:14" ht="20.100000000000001" customHeight="1">
      <c r="A60">
        <v>26</v>
      </c>
      <c r="B60" s="56">
        <v>6</v>
      </c>
      <c r="C60" s="92" t="s">
        <v>216</v>
      </c>
      <c r="D60" s="58" t="s">
        <v>267</v>
      </c>
      <c r="E60" s="59" t="s">
        <v>82</v>
      </c>
      <c r="F60" s="95" t="s">
        <v>246</v>
      </c>
      <c r="G60" s="95" t="s">
        <v>170</v>
      </c>
      <c r="H60" s="60"/>
      <c r="I60" s="61"/>
      <c r="J60" s="61"/>
      <c r="K60" s="61"/>
      <c r="L60" s="166" t="s">
        <v>84</v>
      </c>
      <c r="M60" s="167"/>
      <c r="N60" s="168"/>
    </row>
    <row r="61" spans="1:14" ht="20.100000000000001" customHeight="1">
      <c r="A61">
        <v>27</v>
      </c>
      <c r="B61" s="56">
        <v>7</v>
      </c>
      <c r="C61" s="92" t="s">
        <v>215</v>
      </c>
      <c r="D61" s="58" t="s">
        <v>144</v>
      </c>
      <c r="E61" s="59" t="s">
        <v>82</v>
      </c>
      <c r="F61" s="95" t="s">
        <v>246</v>
      </c>
      <c r="G61" s="95" t="s">
        <v>170</v>
      </c>
      <c r="H61" s="60"/>
      <c r="I61" s="61"/>
      <c r="J61" s="61"/>
      <c r="K61" s="61"/>
      <c r="L61" s="166" t="s">
        <v>84</v>
      </c>
      <c r="M61" s="167"/>
      <c r="N61" s="168"/>
    </row>
    <row r="62" spans="1:14" ht="20.100000000000001" customHeight="1">
      <c r="A62">
        <v>28</v>
      </c>
      <c r="B62" s="56">
        <v>8</v>
      </c>
      <c r="C62" s="92" t="s">
        <v>220</v>
      </c>
      <c r="D62" s="58" t="s">
        <v>268</v>
      </c>
      <c r="E62" s="59" t="s">
        <v>103</v>
      </c>
      <c r="F62" s="95" t="s">
        <v>246</v>
      </c>
      <c r="G62" s="95" t="s">
        <v>170</v>
      </c>
      <c r="H62" s="60"/>
      <c r="I62" s="61"/>
      <c r="J62" s="61"/>
      <c r="K62" s="61"/>
      <c r="L62" s="166" t="s">
        <v>84</v>
      </c>
      <c r="M62" s="167"/>
      <c r="N62" s="168"/>
    </row>
    <row r="63" spans="1:14" ht="20.100000000000001" customHeight="1">
      <c r="A63">
        <v>29</v>
      </c>
      <c r="B63" s="56">
        <v>9</v>
      </c>
      <c r="C63" s="92" t="s">
        <v>221</v>
      </c>
      <c r="D63" s="58" t="s">
        <v>135</v>
      </c>
      <c r="E63" s="59" t="s">
        <v>81</v>
      </c>
      <c r="F63" s="95" t="s">
        <v>246</v>
      </c>
      <c r="G63" s="95" t="s">
        <v>170</v>
      </c>
      <c r="H63" s="60"/>
      <c r="I63" s="61"/>
      <c r="J63" s="61"/>
      <c r="K63" s="61"/>
      <c r="L63" s="166" t="s">
        <v>84</v>
      </c>
      <c r="M63" s="167"/>
      <c r="N63" s="168"/>
    </row>
    <row r="64" spans="1:14" ht="20.100000000000001" customHeight="1">
      <c r="A64">
        <v>30</v>
      </c>
      <c r="B64" s="56">
        <v>10</v>
      </c>
      <c r="C64" s="92" t="s">
        <v>177</v>
      </c>
      <c r="D64" s="58" t="s">
        <v>269</v>
      </c>
      <c r="E64" s="59" t="s">
        <v>128</v>
      </c>
      <c r="F64" s="95" t="s">
        <v>246</v>
      </c>
      <c r="G64" s="95" t="s">
        <v>170</v>
      </c>
      <c r="H64" s="60"/>
      <c r="I64" s="61"/>
      <c r="J64" s="61"/>
      <c r="K64" s="61"/>
      <c r="L64" s="166" t="s">
        <v>84</v>
      </c>
      <c r="M64" s="167"/>
      <c r="N64" s="168"/>
    </row>
    <row r="65" spans="1:14" ht="20.100000000000001" customHeight="1">
      <c r="A65">
        <v>31</v>
      </c>
      <c r="B65" s="56">
        <v>11</v>
      </c>
      <c r="C65" s="92" t="s">
        <v>270</v>
      </c>
      <c r="D65" s="58" t="s">
        <v>271</v>
      </c>
      <c r="E65" s="59" t="s">
        <v>123</v>
      </c>
      <c r="F65" s="95" t="s">
        <v>246</v>
      </c>
      <c r="G65" s="95" t="s">
        <v>170</v>
      </c>
      <c r="H65" s="60"/>
      <c r="I65" s="61"/>
      <c r="J65" s="61"/>
      <c r="K65" s="61"/>
      <c r="L65" s="166" t="s">
        <v>85</v>
      </c>
      <c r="M65" s="167"/>
      <c r="N65" s="168"/>
    </row>
    <row r="66" spans="1:14" ht="20.100000000000001" customHeight="1">
      <c r="A66">
        <v>32</v>
      </c>
      <c r="B66" s="56">
        <v>12</v>
      </c>
      <c r="C66" s="92" t="s">
        <v>224</v>
      </c>
      <c r="D66" s="58" t="s">
        <v>272</v>
      </c>
      <c r="E66" s="59" t="s">
        <v>124</v>
      </c>
      <c r="F66" s="95" t="s">
        <v>246</v>
      </c>
      <c r="G66" s="95" t="s">
        <v>170</v>
      </c>
      <c r="H66" s="60"/>
      <c r="I66" s="61"/>
      <c r="J66" s="61"/>
      <c r="K66" s="61"/>
      <c r="L66" s="166" t="s">
        <v>84</v>
      </c>
      <c r="M66" s="167"/>
      <c r="N66" s="168"/>
    </row>
    <row r="67" spans="1:14" ht="20.100000000000001" customHeight="1">
      <c r="A67">
        <v>33</v>
      </c>
      <c r="B67" s="56">
        <v>13</v>
      </c>
      <c r="C67" s="92" t="s">
        <v>227</v>
      </c>
      <c r="D67" s="58" t="s">
        <v>273</v>
      </c>
      <c r="E67" s="59" t="s">
        <v>101</v>
      </c>
      <c r="F67" s="95" t="s">
        <v>246</v>
      </c>
      <c r="G67" s="95" t="s">
        <v>170</v>
      </c>
      <c r="H67" s="60"/>
      <c r="I67" s="61"/>
      <c r="J67" s="61"/>
      <c r="K67" s="61"/>
      <c r="L67" s="166" t="s">
        <v>84</v>
      </c>
      <c r="M67" s="167"/>
      <c r="N67" s="168"/>
    </row>
    <row r="68" spans="1:14" ht="20.100000000000001" customHeight="1">
      <c r="A68">
        <v>34</v>
      </c>
      <c r="B68" s="56">
        <v>14</v>
      </c>
      <c r="C68" s="92" t="s">
        <v>229</v>
      </c>
      <c r="D68" s="58" t="s">
        <v>107</v>
      </c>
      <c r="E68" s="59" t="s">
        <v>131</v>
      </c>
      <c r="F68" s="95" t="s">
        <v>246</v>
      </c>
      <c r="G68" s="95" t="s">
        <v>170</v>
      </c>
      <c r="H68" s="60"/>
      <c r="I68" s="61"/>
      <c r="J68" s="61"/>
      <c r="K68" s="61"/>
      <c r="L68" s="166" t="s">
        <v>84</v>
      </c>
      <c r="M68" s="167"/>
      <c r="N68" s="168"/>
    </row>
    <row r="69" spans="1:14" ht="20.100000000000001" customHeight="1">
      <c r="A69">
        <v>35</v>
      </c>
      <c r="B69" s="56">
        <v>15</v>
      </c>
      <c r="C69" s="92" t="s">
        <v>230</v>
      </c>
      <c r="D69" s="58" t="s">
        <v>153</v>
      </c>
      <c r="E69" s="59" t="s">
        <v>92</v>
      </c>
      <c r="F69" s="95" t="s">
        <v>246</v>
      </c>
      <c r="G69" s="95" t="s">
        <v>170</v>
      </c>
      <c r="H69" s="60"/>
      <c r="I69" s="61"/>
      <c r="J69" s="61"/>
      <c r="K69" s="61"/>
      <c r="L69" s="166" t="s">
        <v>84</v>
      </c>
      <c r="M69" s="167"/>
      <c r="N69" s="168"/>
    </row>
    <row r="70" spans="1:14" ht="20.100000000000001" customHeight="1">
      <c r="A70">
        <v>36</v>
      </c>
      <c r="B70" s="56">
        <v>16</v>
      </c>
      <c r="C70" s="92" t="s">
        <v>231</v>
      </c>
      <c r="D70" s="58" t="s">
        <v>274</v>
      </c>
      <c r="E70" s="59" t="s">
        <v>92</v>
      </c>
      <c r="F70" s="95" t="s">
        <v>246</v>
      </c>
      <c r="G70" s="95" t="s">
        <v>170</v>
      </c>
      <c r="H70" s="60"/>
      <c r="I70" s="61"/>
      <c r="J70" s="61"/>
      <c r="K70" s="61"/>
      <c r="L70" s="166" t="s">
        <v>84</v>
      </c>
      <c r="M70" s="167"/>
      <c r="N70" s="168"/>
    </row>
    <row r="71" spans="1:14" ht="20.100000000000001" customHeight="1">
      <c r="A71">
        <v>37</v>
      </c>
      <c r="B71" s="56">
        <v>17</v>
      </c>
      <c r="C71" s="92" t="s">
        <v>232</v>
      </c>
      <c r="D71" s="58" t="s">
        <v>275</v>
      </c>
      <c r="E71" s="59" t="s">
        <v>117</v>
      </c>
      <c r="F71" s="95" t="s">
        <v>246</v>
      </c>
      <c r="G71" s="95" t="s">
        <v>170</v>
      </c>
      <c r="H71" s="60"/>
      <c r="I71" s="61"/>
      <c r="J71" s="61"/>
      <c r="K71" s="61"/>
      <c r="L71" s="166" t="s">
        <v>84</v>
      </c>
      <c r="M71" s="167"/>
      <c r="N71" s="168"/>
    </row>
    <row r="72" spans="1:14" ht="20.100000000000001" customHeight="1">
      <c r="A72">
        <v>38</v>
      </c>
      <c r="B72" s="56">
        <v>18</v>
      </c>
      <c r="C72" s="92" t="s">
        <v>233</v>
      </c>
      <c r="D72" s="58" t="s">
        <v>148</v>
      </c>
      <c r="E72" s="59" t="s">
        <v>99</v>
      </c>
      <c r="F72" s="95" t="s">
        <v>246</v>
      </c>
      <c r="G72" s="95" t="s">
        <v>170</v>
      </c>
      <c r="H72" s="60"/>
      <c r="I72" s="61"/>
      <c r="J72" s="61"/>
      <c r="K72" s="61"/>
      <c r="L72" s="166" t="s">
        <v>84</v>
      </c>
      <c r="M72" s="167"/>
      <c r="N72" s="168"/>
    </row>
    <row r="73" spans="1:14" ht="20.100000000000001" customHeight="1">
      <c r="A73">
        <v>39</v>
      </c>
      <c r="B73" s="56">
        <v>19</v>
      </c>
      <c r="C73" s="92" t="s">
        <v>234</v>
      </c>
      <c r="D73" s="58" t="s">
        <v>276</v>
      </c>
      <c r="E73" s="59" t="s">
        <v>134</v>
      </c>
      <c r="F73" s="95" t="s">
        <v>246</v>
      </c>
      <c r="G73" s="95" t="s">
        <v>170</v>
      </c>
      <c r="H73" s="60"/>
      <c r="I73" s="61"/>
      <c r="J73" s="61"/>
      <c r="K73" s="61"/>
      <c r="L73" s="166" t="s">
        <v>84</v>
      </c>
      <c r="M73" s="167"/>
      <c r="N73" s="168"/>
    </row>
    <row r="74" spans="1:14" ht="20.100000000000001" customHeight="1">
      <c r="A74">
        <v>40</v>
      </c>
      <c r="B74" s="56">
        <v>20</v>
      </c>
      <c r="C74" s="92" t="s">
        <v>242</v>
      </c>
      <c r="D74" s="58" t="s">
        <v>277</v>
      </c>
      <c r="E74" s="59" t="s">
        <v>110</v>
      </c>
      <c r="F74" s="95" t="s">
        <v>278</v>
      </c>
      <c r="G74" s="95" t="s">
        <v>155</v>
      </c>
      <c r="H74" s="60"/>
      <c r="I74" s="61"/>
      <c r="J74" s="61"/>
      <c r="K74" s="61"/>
      <c r="L74" s="166" t="s">
        <v>84</v>
      </c>
      <c r="M74" s="167"/>
      <c r="N74" s="168"/>
    </row>
    <row r="75" spans="1:14" ht="20.100000000000001" customHeight="1">
      <c r="A75">
        <v>0</v>
      </c>
      <c r="B75" s="56">
        <v>21</v>
      </c>
      <c r="C75" s="92" t="s">
        <v>84</v>
      </c>
      <c r="D75" s="58" t="s">
        <v>84</v>
      </c>
      <c r="E75" s="59" t="s">
        <v>84</v>
      </c>
      <c r="F75" s="95" t="s">
        <v>84</v>
      </c>
      <c r="G75" s="95" t="s">
        <v>84</v>
      </c>
      <c r="H75" s="60"/>
      <c r="I75" s="61"/>
      <c r="J75" s="61"/>
      <c r="K75" s="61"/>
      <c r="L75" s="166" t="s">
        <v>84</v>
      </c>
      <c r="M75" s="167"/>
      <c r="N75" s="168"/>
    </row>
    <row r="76" spans="1:14" ht="20.100000000000001" customHeight="1">
      <c r="A76">
        <v>0</v>
      </c>
      <c r="B76" s="56">
        <v>22</v>
      </c>
      <c r="C76" s="92" t="s">
        <v>84</v>
      </c>
      <c r="D76" s="58" t="s">
        <v>84</v>
      </c>
      <c r="E76" s="59" t="s">
        <v>84</v>
      </c>
      <c r="F76" s="95" t="s">
        <v>84</v>
      </c>
      <c r="G76" s="95" t="s">
        <v>84</v>
      </c>
      <c r="H76" s="60"/>
      <c r="I76" s="61"/>
      <c r="J76" s="61"/>
      <c r="K76" s="61"/>
      <c r="L76" s="166" t="s">
        <v>84</v>
      </c>
      <c r="M76" s="167"/>
      <c r="N76" s="168"/>
    </row>
    <row r="77" spans="1:14" ht="20.100000000000001" customHeight="1">
      <c r="A77">
        <v>0</v>
      </c>
      <c r="B77" s="56">
        <v>23</v>
      </c>
      <c r="C77" s="92" t="s">
        <v>84</v>
      </c>
      <c r="D77" s="58" t="s">
        <v>84</v>
      </c>
      <c r="E77" s="59" t="s">
        <v>84</v>
      </c>
      <c r="F77" s="95" t="s">
        <v>84</v>
      </c>
      <c r="G77" s="95" t="s">
        <v>84</v>
      </c>
      <c r="H77" s="60"/>
      <c r="I77" s="61"/>
      <c r="J77" s="61"/>
      <c r="K77" s="61"/>
      <c r="L77" s="166" t="s">
        <v>84</v>
      </c>
      <c r="M77" s="167"/>
      <c r="N77" s="168"/>
    </row>
    <row r="78" spans="1:14" ht="20.100000000000001" customHeight="1">
      <c r="A78">
        <v>0</v>
      </c>
      <c r="B78" s="56">
        <v>24</v>
      </c>
      <c r="C78" s="92" t="s">
        <v>84</v>
      </c>
      <c r="D78" s="58" t="s">
        <v>84</v>
      </c>
      <c r="E78" s="59" t="s">
        <v>84</v>
      </c>
      <c r="F78" s="95" t="s">
        <v>84</v>
      </c>
      <c r="G78" s="95" t="s">
        <v>84</v>
      </c>
      <c r="H78" s="60"/>
      <c r="I78" s="61"/>
      <c r="J78" s="61"/>
      <c r="K78" s="61"/>
      <c r="L78" s="166" t="s">
        <v>84</v>
      </c>
      <c r="M78" s="167"/>
      <c r="N78" s="168"/>
    </row>
    <row r="79" spans="1:14" ht="20.100000000000001" customHeight="1">
      <c r="A79">
        <v>0</v>
      </c>
      <c r="B79" s="56">
        <v>25</v>
      </c>
      <c r="C79" s="92" t="s">
        <v>84</v>
      </c>
      <c r="D79" s="58" t="s">
        <v>84</v>
      </c>
      <c r="E79" s="59" t="s">
        <v>84</v>
      </c>
      <c r="F79" s="95" t="s">
        <v>84</v>
      </c>
      <c r="G79" s="95" t="s">
        <v>84</v>
      </c>
      <c r="H79" s="60"/>
      <c r="I79" s="61"/>
      <c r="J79" s="61"/>
      <c r="K79" s="61"/>
      <c r="L79" s="166" t="s">
        <v>84</v>
      </c>
      <c r="M79" s="167"/>
      <c r="N79" s="168"/>
    </row>
    <row r="80" spans="1:14" ht="20.100000000000001" customHeight="1">
      <c r="A80">
        <v>0</v>
      </c>
      <c r="B80" s="56">
        <v>26</v>
      </c>
      <c r="C80" s="92" t="s">
        <v>84</v>
      </c>
      <c r="D80" s="58" t="s">
        <v>84</v>
      </c>
      <c r="E80" s="59" t="s">
        <v>84</v>
      </c>
      <c r="F80" s="95" t="s">
        <v>84</v>
      </c>
      <c r="G80" s="95" t="s">
        <v>84</v>
      </c>
      <c r="H80" s="60"/>
      <c r="I80" s="61"/>
      <c r="J80" s="61"/>
      <c r="K80" s="61"/>
      <c r="L80" s="166" t="s">
        <v>84</v>
      </c>
      <c r="M80" s="167"/>
      <c r="N80" s="168"/>
    </row>
    <row r="81" spans="1:15" ht="20.100000000000001" customHeight="1">
      <c r="A81">
        <v>0</v>
      </c>
      <c r="B81" s="56">
        <v>27</v>
      </c>
      <c r="C81" s="92" t="s">
        <v>84</v>
      </c>
      <c r="D81" s="58" t="s">
        <v>84</v>
      </c>
      <c r="E81" s="59" t="s">
        <v>84</v>
      </c>
      <c r="F81" s="95" t="s">
        <v>84</v>
      </c>
      <c r="G81" s="95" t="s">
        <v>84</v>
      </c>
      <c r="H81" s="60"/>
      <c r="I81" s="61"/>
      <c r="J81" s="61"/>
      <c r="K81" s="61"/>
      <c r="L81" s="166" t="s">
        <v>84</v>
      </c>
      <c r="M81" s="167"/>
      <c r="N81" s="168"/>
    </row>
    <row r="82" spans="1:15" ht="20.100000000000001" customHeight="1">
      <c r="A82">
        <v>0</v>
      </c>
      <c r="B82" s="56">
        <v>28</v>
      </c>
      <c r="C82" s="92" t="s">
        <v>84</v>
      </c>
      <c r="D82" s="58" t="s">
        <v>84</v>
      </c>
      <c r="E82" s="59" t="s">
        <v>84</v>
      </c>
      <c r="F82" s="95" t="s">
        <v>84</v>
      </c>
      <c r="G82" s="95" t="s">
        <v>84</v>
      </c>
      <c r="H82" s="60"/>
      <c r="I82" s="61"/>
      <c r="J82" s="61"/>
      <c r="K82" s="61"/>
      <c r="L82" s="166" t="s">
        <v>84</v>
      </c>
      <c r="M82" s="167"/>
      <c r="N82" s="168"/>
    </row>
    <row r="83" spans="1:15" ht="20.100000000000001" customHeight="1">
      <c r="A83">
        <v>0</v>
      </c>
      <c r="B83" s="56">
        <v>29</v>
      </c>
      <c r="C83" s="92" t="s">
        <v>84</v>
      </c>
      <c r="D83" s="58" t="s">
        <v>84</v>
      </c>
      <c r="E83" s="59" t="s">
        <v>84</v>
      </c>
      <c r="F83" s="95" t="s">
        <v>84</v>
      </c>
      <c r="G83" s="95" t="s">
        <v>84</v>
      </c>
      <c r="H83" s="60"/>
      <c r="I83" s="61"/>
      <c r="J83" s="61"/>
      <c r="K83" s="61"/>
      <c r="L83" s="166" t="s">
        <v>84</v>
      </c>
      <c r="M83" s="167"/>
      <c r="N83" s="168"/>
    </row>
    <row r="84" spans="1:15" ht="20.100000000000001" customHeight="1">
      <c r="A84">
        <v>0</v>
      </c>
      <c r="B84" s="63">
        <v>30</v>
      </c>
      <c r="C84" s="92" t="s">
        <v>84</v>
      </c>
      <c r="D84" s="58" t="s">
        <v>84</v>
      </c>
      <c r="E84" s="59" t="s">
        <v>84</v>
      </c>
      <c r="F84" s="95" t="s">
        <v>84</v>
      </c>
      <c r="G84" s="95" t="s">
        <v>84</v>
      </c>
      <c r="H84" s="64"/>
      <c r="I84" s="65"/>
      <c r="J84" s="65"/>
      <c r="K84" s="65"/>
      <c r="L84" s="166" t="s">
        <v>84</v>
      </c>
      <c r="M84" s="167"/>
      <c r="N84" s="168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87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86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4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83" t="s">
        <v>243</v>
      </c>
      <c r="G93" s="183"/>
      <c r="H93" s="183"/>
      <c r="I93" s="183"/>
      <c r="J93" s="183"/>
      <c r="K93" s="183"/>
      <c r="L93" s="49" t="s">
        <v>315</v>
      </c>
    </row>
    <row r="94" spans="1:15" s="47" customFormat="1">
      <c r="C94" s="186" t="s">
        <v>175</v>
      </c>
      <c r="D94" s="186"/>
      <c r="E94" s="50" t="s">
        <v>167</v>
      </c>
      <c r="F94" s="187" t="s">
        <v>316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2</v>
      </c>
    </row>
    <row r="95" spans="1:15" s="53" customFormat="1" ht="18.75" customHeight="1">
      <c r="C95" s="54" t="s">
        <v>317</v>
      </c>
      <c r="D95" s="184" t="s">
        <v>318</v>
      </c>
      <c r="E95" s="184"/>
      <c r="F95" s="184"/>
      <c r="G95" s="184"/>
      <c r="H95" s="184"/>
      <c r="I95" s="184"/>
      <c r="J95" s="184"/>
      <c r="K95" s="184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85" t="s">
        <v>322</v>
      </c>
      <c r="C96" s="185"/>
      <c r="D96" s="185"/>
      <c r="E96" s="185"/>
      <c r="F96" s="185"/>
      <c r="G96" s="185"/>
      <c r="H96" s="185"/>
      <c r="I96" s="185"/>
      <c r="J96" s="185"/>
      <c r="K96" s="185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73" t="s">
        <v>4</v>
      </c>
      <c r="C98" s="172" t="s">
        <v>64</v>
      </c>
      <c r="D98" s="181" t="s">
        <v>9</v>
      </c>
      <c r="E98" s="182" t="s">
        <v>10</v>
      </c>
      <c r="F98" s="172" t="s">
        <v>75</v>
      </c>
      <c r="G98" s="172" t="s">
        <v>76</v>
      </c>
      <c r="H98" s="172" t="s">
        <v>66</v>
      </c>
      <c r="I98" s="172" t="s">
        <v>67</v>
      </c>
      <c r="J98" s="174" t="s">
        <v>56</v>
      </c>
      <c r="K98" s="174"/>
      <c r="L98" s="175" t="s">
        <v>68</v>
      </c>
      <c r="M98" s="176"/>
      <c r="N98" s="177"/>
    </row>
    <row r="99" spans="1:14" ht="27" customHeight="1">
      <c r="B99" s="173"/>
      <c r="C99" s="173"/>
      <c r="D99" s="181"/>
      <c r="E99" s="182"/>
      <c r="F99" s="173"/>
      <c r="G99" s="173"/>
      <c r="H99" s="173"/>
      <c r="I99" s="173"/>
      <c r="J99" s="55" t="s">
        <v>69</v>
      </c>
      <c r="K99" s="55" t="s">
        <v>70</v>
      </c>
      <c r="L99" s="178"/>
      <c r="M99" s="179"/>
      <c r="N99" s="180"/>
    </row>
    <row r="100" spans="1:14" ht="20.100000000000001" customHeight="1">
      <c r="A100">
        <v>41</v>
      </c>
      <c r="B100" s="56">
        <v>1</v>
      </c>
      <c r="C100" s="92" t="s">
        <v>182</v>
      </c>
      <c r="D100" s="58" t="s">
        <v>279</v>
      </c>
      <c r="E100" s="59" t="s">
        <v>106</v>
      </c>
      <c r="F100" s="95" t="s">
        <v>278</v>
      </c>
      <c r="G100" s="95" t="s">
        <v>170</v>
      </c>
      <c r="H100" s="60"/>
      <c r="I100" s="61"/>
      <c r="J100" s="61"/>
      <c r="K100" s="61"/>
      <c r="L100" s="169" t="s">
        <v>84</v>
      </c>
      <c r="M100" s="170"/>
      <c r="N100" s="171"/>
    </row>
    <row r="101" spans="1:14" ht="20.100000000000001" customHeight="1">
      <c r="A101">
        <v>42</v>
      </c>
      <c r="B101" s="56">
        <v>2</v>
      </c>
      <c r="C101" s="92" t="s">
        <v>235</v>
      </c>
      <c r="D101" s="58" t="s">
        <v>132</v>
      </c>
      <c r="E101" s="59" t="s">
        <v>106</v>
      </c>
      <c r="F101" s="95" t="s">
        <v>278</v>
      </c>
      <c r="G101" s="95" t="s">
        <v>172</v>
      </c>
      <c r="H101" s="60"/>
      <c r="I101" s="61"/>
      <c r="J101" s="61"/>
      <c r="K101" s="61"/>
      <c r="L101" s="166" t="s">
        <v>84</v>
      </c>
      <c r="M101" s="167"/>
      <c r="N101" s="168"/>
    </row>
    <row r="102" spans="1:14" ht="20.100000000000001" customHeight="1">
      <c r="A102">
        <v>43</v>
      </c>
      <c r="B102" s="56">
        <v>3</v>
      </c>
      <c r="C102" s="92" t="s">
        <v>187</v>
      </c>
      <c r="D102" s="58" t="s">
        <v>280</v>
      </c>
      <c r="E102" s="59" t="s">
        <v>88</v>
      </c>
      <c r="F102" s="95" t="s">
        <v>278</v>
      </c>
      <c r="G102" s="95" t="s">
        <v>170</v>
      </c>
      <c r="H102" s="60"/>
      <c r="I102" s="61"/>
      <c r="J102" s="61"/>
      <c r="K102" s="61"/>
      <c r="L102" s="166" t="s">
        <v>84</v>
      </c>
      <c r="M102" s="167"/>
      <c r="N102" s="168"/>
    </row>
    <row r="103" spans="1:14" ht="20.100000000000001" customHeight="1">
      <c r="A103">
        <v>44</v>
      </c>
      <c r="B103" s="56">
        <v>4</v>
      </c>
      <c r="C103" s="92" t="s">
        <v>188</v>
      </c>
      <c r="D103" s="58" t="s">
        <v>136</v>
      </c>
      <c r="E103" s="59" t="s">
        <v>93</v>
      </c>
      <c r="F103" s="95" t="s">
        <v>278</v>
      </c>
      <c r="G103" s="95" t="s">
        <v>170</v>
      </c>
      <c r="H103" s="60"/>
      <c r="I103" s="61"/>
      <c r="J103" s="61"/>
      <c r="K103" s="61"/>
      <c r="L103" s="166" t="s">
        <v>84</v>
      </c>
      <c r="M103" s="167"/>
      <c r="N103" s="168"/>
    </row>
    <row r="104" spans="1:14" ht="20.100000000000001" customHeight="1">
      <c r="A104">
        <v>45</v>
      </c>
      <c r="B104" s="56">
        <v>5</v>
      </c>
      <c r="C104" s="92" t="s">
        <v>179</v>
      </c>
      <c r="D104" s="58" t="s">
        <v>138</v>
      </c>
      <c r="E104" s="59" t="s">
        <v>121</v>
      </c>
      <c r="F104" s="95" t="s">
        <v>278</v>
      </c>
      <c r="G104" s="95" t="s">
        <v>155</v>
      </c>
      <c r="H104" s="60"/>
      <c r="I104" s="61"/>
      <c r="J104" s="61"/>
      <c r="K104" s="61"/>
      <c r="L104" s="166" t="s">
        <v>84</v>
      </c>
      <c r="M104" s="167"/>
      <c r="N104" s="168"/>
    </row>
    <row r="105" spans="1:14" ht="20.100000000000001" customHeight="1">
      <c r="A105">
        <v>46</v>
      </c>
      <c r="B105" s="56">
        <v>6</v>
      </c>
      <c r="C105" s="92" t="s">
        <v>191</v>
      </c>
      <c r="D105" s="58" t="s">
        <v>281</v>
      </c>
      <c r="E105" s="59" t="s">
        <v>90</v>
      </c>
      <c r="F105" s="95" t="s">
        <v>278</v>
      </c>
      <c r="G105" s="95" t="s">
        <v>170</v>
      </c>
      <c r="H105" s="60"/>
      <c r="I105" s="61"/>
      <c r="J105" s="61"/>
      <c r="K105" s="61"/>
      <c r="L105" s="166" t="s">
        <v>84</v>
      </c>
      <c r="M105" s="167"/>
      <c r="N105" s="168"/>
    </row>
    <row r="106" spans="1:14" ht="20.100000000000001" customHeight="1">
      <c r="A106">
        <v>47</v>
      </c>
      <c r="B106" s="56">
        <v>7</v>
      </c>
      <c r="C106" s="92" t="s">
        <v>193</v>
      </c>
      <c r="D106" s="58" t="s">
        <v>282</v>
      </c>
      <c r="E106" s="59" t="s">
        <v>90</v>
      </c>
      <c r="F106" s="95" t="s">
        <v>278</v>
      </c>
      <c r="G106" s="95" t="s">
        <v>170</v>
      </c>
      <c r="H106" s="60"/>
      <c r="I106" s="61"/>
      <c r="J106" s="61"/>
      <c r="K106" s="61"/>
      <c r="L106" s="166" t="s">
        <v>84</v>
      </c>
      <c r="M106" s="167"/>
      <c r="N106" s="168"/>
    </row>
    <row r="107" spans="1:14" ht="20.100000000000001" customHeight="1">
      <c r="A107">
        <v>48</v>
      </c>
      <c r="B107" s="56">
        <v>8</v>
      </c>
      <c r="C107" s="92" t="s">
        <v>236</v>
      </c>
      <c r="D107" s="58" t="s">
        <v>283</v>
      </c>
      <c r="E107" s="59" t="s">
        <v>90</v>
      </c>
      <c r="F107" s="95" t="s">
        <v>278</v>
      </c>
      <c r="G107" s="95" t="s">
        <v>172</v>
      </c>
      <c r="H107" s="60"/>
      <c r="I107" s="61"/>
      <c r="J107" s="61"/>
      <c r="K107" s="61"/>
      <c r="L107" s="166" t="s">
        <v>84</v>
      </c>
      <c r="M107" s="167"/>
      <c r="N107" s="168"/>
    </row>
    <row r="108" spans="1:14" ht="20.100000000000001" customHeight="1">
      <c r="A108">
        <v>49</v>
      </c>
      <c r="B108" s="56">
        <v>9</v>
      </c>
      <c r="C108" s="92" t="s">
        <v>197</v>
      </c>
      <c r="D108" s="58" t="s">
        <v>171</v>
      </c>
      <c r="E108" s="59" t="s">
        <v>127</v>
      </c>
      <c r="F108" s="95" t="s">
        <v>278</v>
      </c>
      <c r="G108" s="95" t="s">
        <v>170</v>
      </c>
      <c r="H108" s="60"/>
      <c r="I108" s="61"/>
      <c r="J108" s="61"/>
      <c r="K108" s="61"/>
      <c r="L108" s="166" t="s">
        <v>84</v>
      </c>
      <c r="M108" s="167"/>
      <c r="N108" s="168"/>
    </row>
    <row r="109" spans="1:14" ht="20.100000000000001" customHeight="1">
      <c r="A109">
        <v>50</v>
      </c>
      <c r="B109" s="56">
        <v>10</v>
      </c>
      <c r="C109" s="92" t="s">
        <v>180</v>
      </c>
      <c r="D109" s="58" t="s">
        <v>284</v>
      </c>
      <c r="E109" s="59" t="s">
        <v>122</v>
      </c>
      <c r="F109" s="95" t="s">
        <v>278</v>
      </c>
      <c r="G109" s="95" t="s">
        <v>155</v>
      </c>
      <c r="H109" s="60"/>
      <c r="I109" s="61"/>
      <c r="J109" s="61"/>
      <c r="K109" s="61"/>
      <c r="L109" s="166" t="s">
        <v>84</v>
      </c>
      <c r="M109" s="167"/>
      <c r="N109" s="168"/>
    </row>
    <row r="110" spans="1:14" ht="20.100000000000001" customHeight="1">
      <c r="A110">
        <v>51</v>
      </c>
      <c r="B110" s="56">
        <v>11</v>
      </c>
      <c r="C110" s="92" t="s">
        <v>200</v>
      </c>
      <c r="D110" s="58" t="s">
        <v>285</v>
      </c>
      <c r="E110" s="59" t="s">
        <v>80</v>
      </c>
      <c r="F110" s="95" t="s">
        <v>278</v>
      </c>
      <c r="G110" s="95" t="s">
        <v>170</v>
      </c>
      <c r="H110" s="60"/>
      <c r="I110" s="61"/>
      <c r="J110" s="61"/>
      <c r="K110" s="61"/>
      <c r="L110" s="166" t="s">
        <v>84</v>
      </c>
      <c r="M110" s="167"/>
      <c r="N110" s="168"/>
    </row>
    <row r="111" spans="1:14" ht="20.100000000000001" customHeight="1">
      <c r="A111">
        <v>52</v>
      </c>
      <c r="B111" s="56">
        <v>12</v>
      </c>
      <c r="C111" s="92" t="s">
        <v>201</v>
      </c>
      <c r="D111" s="58" t="s">
        <v>286</v>
      </c>
      <c r="E111" s="59" t="s">
        <v>80</v>
      </c>
      <c r="F111" s="95" t="s">
        <v>278</v>
      </c>
      <c r="G111" s="95" t="s">
        <v>170</v>
      </c>
      <c r="H111" s="60"/>
      <c r="I111" s="61"/>
      <c r="J111" s="61"/>
      <c r="K111" s="61"/>
      <c r="L111" s="166" t="s">
        <v>84</v>
      </c>
      <c r="M111" s="167"/>
      <c r="N111" s="168"/>
    </row>
    <row r="112" spans="1:14" ht="20.100000000000001" customHeight="1">
      <c r="A112">
        <v>53</v>
      </c>
      <c r="B112" s="56">
        <v>13</v>
      </c>
      <c r="C112" s="92" t="s">
        <v>199</v>
      </c>
      <c r="D112" s="58" t="s">
        <v>287</v>
      </c>
      <c r="E112" s="59" t="s">
        <v>80</v>
      </c>
      <c r="F112" s="95" t="s">
        <v>278</v>
      </c>
      <c r="G112" s="95" t="s">
        <v>170</v>
      </c>
      <c r="H112" s="60"/>
      <c r="I112" s="61"/>
      <c r="J112" s="61"/>
      <c r="K112" s="61"/>
      <c r="L112" s="166" t="s">
        <v>84</v>
      </c>
      <c r="M112" s="167"/>
      <c r="N112" s="168"/>
    </row>
    <row r="113" spans="1:14" ht="20.100000000000001" customHeight="1">
      <c r="A113">
        <v>54</v>
      </c>
      <c r="B113" s="56">
        <v>14</v>
      </c>
      <c r="C113" s="92" t="s">
        <v>202</v>
      </c>
      <c r="D113" s="58" t="s">
        <v>288</v>
      </c>
      <c r="E113" s="59" t="s">
        <v>91</v>
      </c>
      <c r="F113" s="95" t="s">
        <v>278</v>
      </c>
      <c r="G113" s="95" t="s">
        <v>170</v>
      </c>
      <c r="H113" s="60"/>
      <c r="I113" s="61"/>
      <c r="J113" s="61"/>
      <c r="K113" s="61"/>
      <c r="L113" s="166" t="s">
        <v>84</v>
      </c>
      <c r="M113" s="167"/>
      <c r="N113" s="168"/>
    </row>
    <row r="114" spans="1:14" ht="20.100000000000001" customHeight="1">
      <c r="A114">
        <v>55</v>
      </c>
      <c r="B114" s="56">
        <v>15</v>
      </c>
      <c r="C114" s="92" t="s">
        <v>204</v>
      </c>
      <c r="D114" s="58" t="s">
        <v>289</v>
      </c>
      <c r="E114" s="59" t="s">
        <v>78</v>
      </c>
      <c r="F114" s="95" t="s">
        <v>278</v>
      </c>
      <c r="G114" s="95" t="s">
        <v>170</v>
      </c>
      <c r="H114" s="60"/>
      <c r="I114" s="61"/>
      <c r="J114" s="61"/>
      <c r="K114" s="61"/>
      <c r="L114" s="166" t="s">
        <v>84</v>
      </c>
      <c r="M114" s="167"/>
      <c r="N114" s="168"/>
    </row>
    <row r="115" spans="1:14" ht="20.100000000000001" customHeight="1">
      <c r="A115">
        <v>56</v>
      </c>
      <c r="B115" s="56">
        <v>16</v>
      </c>
      <c r="C115" s="92" t="s">
        <v>290</v>
      </c>
      <c r="D115" s="58" t="s">
        <v>139</v>
      </c>
      <c r="E115" s="59" t="s">
        <v>98</v>
      </c>
      <c r="F115" s="95" t="s">
        <v>278</v>
      </c>
      <c r="G115" s="95" t="s">
        <v>155</v>
      </c>
      <c r="H115" s="60"/>
      <c r="I115" s="61"/>
      <c r="J115" s="61"/>
      <c r="K115" s="61"/>
      <c r="L115" s="166" t="s">
        <v>85</v>
      </c>
      <c r="M115" s="167"/>
      <c r="N115" s="168"/>
    </row>
    <row r="116" spans="1:14" ht="20.100000000000001" customHeight="1">
      <c r="A116">
        <v>57</v>
      </c>
      <c r="B116" s="56">
        <v>17</v>
      </c>
      <c r="C116" s="92" t="s">
        <v>208</v>
      </c>
      <c r="D116" s="58" t="s">
        <v>250</v>
      </c>
      <c r="E116" s="59" t="s">
        <v>96</v>
      </c>
      <c r="F116" s="95" t="s">
        <v>278</v>
      </c>
      <c r="G116" s="95" t="s">
        <v>170</v>
      </c>
      <c r="H116" s="60"/>
      <c r="I116" s="61"/>
      <c r="J116" s="61"/>
      <c r="K116" s="61"/>
      <c r="L116" s="166" t="s">
        <v>84</v>
      </c>
      <c r="M116" s="167"/>
      <c r="N116" s="168"/>
    </row>
    <row r="117" spans="1:14" ht="20.100000000000001" customHeight="1">
      <c r="A117">
        <v>58</v>
      </c>
      <c r="B117" s="56">
        <v>18</v>
      </c>
      <c r="C117" s="92" t="s">
        <v>209</v>
      </c>
      <c r="D117" s="58" t="s">
        <v>291</v>
      </c>
      <c r="E117" s="59" t="s">
        <v>97</v>
      </c>
      <c r="F117" s="95" t="s">
        <v>278</v>
      </c>
      <c r="G117" s="95" t="s">
        <v>170</v>
      </c>
      <c r="H117" s="60"/>
      <c r="I117" s="61"/>
      <c r="J117" s="61"/>
      <c r="K117" s="61"/>
      <c r="L117" s="166" t="s">
        <v>84</v>
      </c>
      <c r="M117" s="167"/>
      <c r="N117" s="168"/>
    </row>
    <row r="118" spans="1:14" ht="20.100000000000001" customHeight="1">
      <c r="A118">
        <v>59</v>
      </c>
      <c r="B118" s="56">
        <v>19</v>
      </c>
      <c r="C118" s="92" t="s">
        <v>212</v>
      </c>
      <c r="D118" s="58" t="s">
        <v>292</v>
      </c>
      <c r="E118" s="59" t="s">
        <v>79</v>
      </c>
      <c r="F118" s="95" t="s">
        <v>278</v>
      </c>
      <c r="G118" s="95" t="s">
        <v>170</v>
      </c>
      <c r="H118" s="60"/>
      <c r="I118" s="61"/>
      <c r="J118" s="61"/>
      <c r="K118" s="61"/>
      <c r="L118" s="166" t="s">
        <v>84</v>
      </c>
      <c r="M118" s="167"/>
      <c r="N118" s="168"/>
    </row>
    <row r="119" spans="1:14" ht="20.100000000000001" customHeight="1">
      <c r="A119">
        <v>60</v>
      </c>
      <c r="B119" s="56">
        <v>20</v>
      </c>
      <c r="C119" s="92" t="s">
        <v>238</v>
      </c>
      <c r="D119" s="58" t="s">
        <v>143</v>
      </c>
      <c r="E119" s="59" t="s">
        <v>130</v>
      </c>
      <c r="F119" s="95" t="s">
        <v>278</v>
      </c>
      <c r="G119" s="95" t="s">
        <v>170</v>
      </c>
      <c r="H119" s="60"/>
      <c r="I119" s="61"/>
      <c r="J119" s="61"/>
      <c r="K119" s="61"/>
      <c r="L119" s="166" t="s">
        <v>84</v>
      </c>
      <c r="M119" s="167"/>
      <c r="N119" s="168"/>
    </row>
    <row r="120" spans="1:14" ht="20.100000000000001" customHeight="1">
      <c r="A120">
        <v>0</v>
      </c>
      <c r="B120" s="56">
        <v>21</v>
      </c>
      <c r="C120" s="92" t="s">
        <v>84</v>
      </c>
      <c r="D120" s="58" t="s">
        <v>84</v>
      </c>
      <c r="E120" s="59" t="s">
        <v>84</v>
      </c>
      <c r="F120" s="95" t="s">
        <v>84</v>
      </c>
      <c r="G120" s="95" t="s">
        <v>84</v>
      </c>
      <c r="H120" s="60"/>
      <c r="I120" s="61"/>
      <c r="J120" s="61"/>
      <c r="K120" s="61"/>
      <c r="L120" s="166" t="s">
        <v>84</v>
      </c>
      <c r="M120" s="167"/>
      <c r="N120" s="168"/>
    </row>
    <row r="121" spans="1:14" ht="20.100000000000001" customHeight="1">
      <c r="A121">
        <v>0</v>
      </c>
      <c r="B121" s="56">
        <v>22</v>
      </c>
      <c r="C121" s="92" t="s">
        <v>84</v>
      </c>
      <c r="D121" s="58" t="s">
        <v>84</v>
      </c>
      <c r="E121" s="59" t="s">
        <v>84</v>
      </c>
      <c r="F121" s="95" t="s">
        <v>84</v>
      </c>
      <c r="G121" s="95" t="s">
        <v>84</v>
      </c>
      <c r="H121" s="60"/>
      <c r="I121" s="61"/>
      <c r="J121" s="61"/>
      <c r="K121" s="61"/>
      <c r="L121" s="166" t="s">
        <v>84</v>
      </c>
      <c r="M121" s="167"/>
      <c r="N121" s="168"/>
    </row>
    <row r="122" spans="1:14" ht="20.100000000000001" customHeight="1">
      <c r="A122">
        <v>0</v>
      </c>
      <c r="B122" s="56">
        <v>23</v>
      </c>
      <c r="C122" s="92" t="s">
        <v>84</v>
      </c>
      <c r="D122" s="58" t="s">
        <v>84</v>
      </c>
      <c r="E122" s="59" t="s">
        <v>84</v>
      </c>
      <c r="F122" s="95" t="s">
        <v>84</v>
      </c>
      <c r="G122" s="95" t="s">
        <v>84</v>
      </c>
      <c r="H122" s="60"/>
      <c r="I122" s="61"/>
      <c r="J122" s="61"/>
      <c r="K122" s="61"/>
      <c r="L122" s="166" t="s">
        <v>84</v>
      </c>
      <c r="M122" s="167"/>
      <c r="N122" s="168"/>
    </row>
    <row r="123" spans="1:14" ht="20.100000000000001" customHeight="1">
      <c r="A123">
        <v>0</v>
      </c>
      <c r="B123" s="56">
        <v>24</v>
      </c>
      <c r="C123" s="92" t="s">
        <v>84</v>
      </c>
      <c r="D123" s="58" t="s">
        <v>84</v>
      </c>
      <c r="E123" s="59" t="s">
        <v>84</v>
      </c>
      <c r="F123" s="95" t="s">
        <v>84</v>
      </c>
      <c r="G123" s="95" t="s">
        <v>84</v>
      </c>
      <c r="H123" s="60"/>
      <c r="I123" s="61"/>
      <c r="J123" s="61"/>
      <c r="K123" s="61"/>
      <c r="L123" s="166" t="s">
        <v>84</v>
      </c>
      <c r="M123" s="167"/>
      <c r="N123" s="168"/>
    </row>
    <row r="124" spans="1:14" ht="20.100000000000001" customHeight="1">
      <c r="A124">
        <v>0</v>
      </c>
      <c r="B124" s="56">
        <v>25</v>
      </c>
      <c r="C124" s="92" t="s">
        <v>84</v>
      </c>
      <c r="D124" s="58" t="s">
        <v>84</v>
      </c>
      <c r="E124" s="59" t="s">
        <v>84</v>
      </c>
      <c r="F124" s="95" t="s">
        <v>84</v>
      </c>
      <c r="G124" s="95" t="s">
        <v>84</v>
      </c>
      <c r="H124" s="60"/>
      <c r="I124" s="61"/>
      <c r="J124" s="61"/>
      <c r="K124" s="61"/>
      <c r="L124" s="166" t="s">
        <v>84</v>
      </c>
      <c r="M124" s="167"/>
      <c r="N124" s="168"/>
    </row>
    <row r="125" spans="1:14" ht="20.100000000000001" customHeight="1">
      <c r="A125">
        <v>0</v>
      </c>
      <c r="B125" s="56">
        <v>26</v>
      </c>
      <c r="C125" s="92" t="s">
        <v>84</v>
      </c>
      <c r="D125" s="58" t="s">
        <v>84</v>
      </c>
      <c r="E125" s="59" t="s">
        <v>84</v>
      </c>
      <c r="F125" s="95" t="s">
        <v>84</v>
      </c>
      <c r="G125" s="95" t="s">
        <v>84</v>
      </c>
      <c r="H125" s="60"/>
      <c r="I125" s="61"/>
      <c r="J125" s="61"/>
      <c r="K125" s="61"/>
      <c r="L125" s="166" t="s">
        <v>84</v>
      </c>
      <c r="M125" s="167"/>
      <c r="N125" s="168"/>
    </row>
    <row r="126" spans="1:14" ht="20.100000000000001" customHeight="1">
      <c r="A126">
        <v>0</v>
      </c>
      <c r="B126" s="56">
        <v>27</v>
      </c>
      <c r="C126" s="92" t="s">
        <v>84</v>
      </c>
      <c r="D126" s="58" t="s">
        <v>84</v>
      </c>
      <c r="E126" s="59" t="s">
        <v>84</v>
      </c>
      <c r="F126" s="95" t="s">
        <v>84</v>
      </c>
      <c r="G126" s="95" t="s">
        <v>84</v>
      </c>
      <c r="H126" s="60"/>
      <c r="I126" s="61"/>
      <c r="J126" s="61"/>
      <c r="K126" s="61"/>
      <c r="L126" s="166" t="s">
        <v>84</v>
      </c>
      <c r="M126" s="167"/>
      <c r="N126" s="168"/>
    </row>
    <row r="127" spans="1:14" ht="20.100000000000001" customHeight="1">
      <c r="A127">
        <v>0</v>
      </c>
      <c r="B127" s="56">
        <v>28</v>
      </c>
      <c r="C127" s="92" t="s">
        <v>84</v>
      </c>
      <c r="D127" s="58" t="s">
        <v>84</v>
      </c>
      <c r="E127" s="59" t="s">
        <v>84</v>
      </c>
      <c r="F127" s="95" t="s">
        <v>84</v>
      </c>
      <c r="G127" s="95" t="s">
        <v>84</v>
      </c>
      <c r="H127" s="60"/>
      <c r="I127" s="61"/>
      <c r="J127" s="61"/>
      <c r="K127" s="61"/>
      <c r="L127" s="166" t="s">
        <v>84</v>
      </c>
      <c r="M127" s="167"/>
      <c r="N127" s="168"/>
    </row>
    <row r="128" spans="1:14" ht="20.100000000000001" customHeight="1">
      <c r="A128">
        <v>0</v>
      </c>
      <c r="B128" s="56">
        <v>29</v>
      </c>
      <c r="C128" s="92" t="s">
        <v>84</v>
      </c>
      <c r="D128" s="58" t="s">
        <v>84</v>
      </c>
      <c r="E128" s="59" t="s">
        <v>84</v>
      </c>
      <c r="F128" s="95" t="s">
        <v>84</v>
      </c>
      <c r="G128" s="95" t="s">
        <v>84</v>
      </c>
      <c r="H128" s="60"/>
      <c r="I128" s="61"/>
      <c r="J128" s="61"/>
      <c r="K128" s="61"/>
      <c r="L128" s="166" t="s">
        <v>84</v>
      </c>
      <c r="M128" s="167"/>
      <c r="N128" s="168"/>
    </row>
    <row r="129" spans="1:15" ht="20.100000000000001" customHeight="1">
      <c r="A129">
        <v>0</v>
      </c>
      <c r="B129" s="63">
        <v>30</v>
      </c>
      <c r="C129" s="92" t="s">
        <v>84</v>
      </c>
      <c r="D129" s="58" t="s">
        <v>84</v>
      </c>
      <c r="E129" s="59" t="s">
        <v>84</v>
      </c>
      <c r="F129" s="95" t="s">
        <v>84</v>
      </c>
      <c r="G129" s="95" t="s">
        <v>84</v>
      </c>
      <c r="H129" s="64"/>
      <c r="I129" s="65"/>
      <c r="J129" s="65"/>
      <c r="K129" s="65"/>
      <c r="L129" s="166" t="s">
        <v>84</v>
      </c>
      <c r="M129" s="167"/>
      <c r="N129" s="168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87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86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4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83" t="s">
        <v>243</v>
      </c>
      <c r="G138" s="183"/>
      <c r="H138" s="183"/>
      <c r="I138" s="183"/>
      <c r="J138" s="183"/>
      <c r="K138" s="183"/>
      <c r="L138" s="49" t="s">
        <v>312</v>
      </c>
    </row>
    <row r="139" spans="1:15" s="47" customFormat="1">
      <c r="C139" s="186" t="s">
        <v>175</v>
      </c>
      <c r="D139" s="186"/>
      <c r="E139" s="50" t="s">
        <v>168</v>
      </c>
      <c r="F139" s="187" t="s">
        <v>316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2</v>
      </c>
    </row>
    <row r="140" spans="1:15" s="53" customFormat="1" ht="18.75" customHeight="1">
      <c r="C140" s="54" t="s">
        <v>317</v>
      </c>
      <c r="D140" s="184" t="s">
        <v>318</v>
      </c>
      <c r="E140" s="184"/>
      <c r="F140" s="184"/>
      <c r="G140" s="184"/>
      <c r="H140" s="184"/>
      <c r="I140" s="184"/>
      <c r="J140" s="184"/>
      <c r="K140" s="184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85" t="s">
        <v>323</v>
      </c>
      <c r="C141" s="185"/>
      <c r="D141" s="185"/>
      <c r="E141" s="185"/>
      <c r="F141" s="185"/>
      <c r="G141" s="185"/>
      <c r="H141" s="185"/>
      <c r="I141" s="185"/>
      <c r="J141" s="185"/>
      <c r="K141" s="185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73" t="s">
        <v>4</v>
      </c>
      <c r="C143" s="172" t="s">
        <v>64</v>
      </c>
      <c r="D143" s="181" t="s">
        <v>9</v>
      </c>
      <c r="E143" s="182" t="s">
        <v>10</v>
      </c>
      <c r="F143" s="172" t="s">
        <v>75</v>
      </c>
      <c r="G143" s="172" t="s">
        <v>76</v>
      </c>
      <c r="H143" s="172" t="s">
        <v>66</v>
      </c>
      <c r="I143" s="172" t="s">
        <v>67</v>
      </c>
      <c r="J143" s="174" t="s">
        <v>56</v>
      </c>
      <c r="K143" s="174"/>
      <c r="L143" s="175" t="s">
        <v>68</v>
      </c>
      <c r="M143" s="176"/>
      <c r="N143" s="177"/>
    </row>
    <row r="144" spans="1:15" ht="27" customHeight="1">
      <c r="B144" s="173"/>
      <c r="C144" s="173"/>
      <c r="D144" s="181"/>
      <c r="E144" s="182"/>
      <c r="F144" s="173"/>
      <c r="G144" s="173"/>
      <c r="H144" s="173"/>
      <c r="I144" s="173"/>
      <c r="J144" s="55" t="s">
        <v>69</v>
      </c>
      <c r="K144" s="55" t="s">
        <v>70</v>
      </c>
      <c r="L144" s="178"/>
      <c r="M144" s="179"/>
      <c r="N144" s="180"/>
    </row>
    <row r="145" spans="1:14" ht="20.100000000000001" customHeight="1">
      <c r="A145">
        <v>61</v>
      </c>
      <c r="B145" s="56">
        <v>1</v>
      </c>
      <c r="C145" s="92" t="s">
        <v>293</v>
      </c>
      <c r="D145" s="58" t="s">
        <v>146</v>
      </c>
      <c r="E145" s="59" t="s">
        <v>111</v>
      </c>
      <c r="F145" s="95" t="s">
        <v>278</v>
      </c>
      <c r="G145" s="95" t="s">
        <v>170</v>
      </c>
      <c r="H145" s="60"/>
      <c r="I145" s="61"/>
      <c r="J145" s="61"/>
      <c r="K145" s="61"/>
      <c r="L145" s="169" t="s">
        <v>85</v>
      </c>
      <c r="M145" s="170"/>
      <c r="N145" s="171"/>
    </row>
    <row r="146" spans="1:14" ht="20.100000000000001" customHeight="1">
      <c r="A146">
        <v>62</v>
      </c>
      <c r="B146" s="56">
        <v>2</v>
      </c>
      <c r="C146" s="92" t="s">
        <v>213</v>
      </c>
      <c r="D146" s="58" t="s">
        <v>294</v>
      </c>
      <c r="E146" s="59" t="s">
        <v>94</v>
      </c>
      <c r="F146" s="95" t="s">
        <v>278</v>
      </c>
      <c r="G146" s="95" t="s">
        <v>170</v>
      </c>
      <c r="H146" s="60"/>
      <c r="I146" s="61"/>
      <c r="J146" s="61"/>
      <c r="K146" s="61"/>
      <c r="L146" s="166" t="s">
        <v>84</v>
      </c>
      <c r="M146" s="167"/>
      <c r="N146" s="168"/>
    </row>
    <row r="147" spans="1:14" ht="20.100000000000001" customHeight="1">
      <c r="A147">
        <v>63</v>
      </c>
      <c r="B147" s="56">
        <v>3</v>
      </c>
      <c r="C147" s="92" t="s">
        <v>217</v>
      </c>
      <c r="D147" s="58" t="s">
        <v>140</v>
      </c>
      <c r="E147" s="59" t="s">
        <v>120</v>
      </c>
      <c r="F147" s="95" t="s">
        <v>278</v>
      </c>
      <c r="G147" s="95" t="s">
        <v>170</v>
      </c>
      <c r="H147" s="60"/>
      <c r="I147" s="61"/>
      <c r="J147" s="61"/>
      <c r="K147" s="61"/>
      <c r="L147" s="166" t="s">
        <v>84</v>
      </c>
      <c r="M147" s="167"/>
      <c r="N147" s="168"/>
    </row>
    <row r="148" spans="1:14" ht="20.100000000000001" customHeight="1">
      <c r="A148">
        <v>64</v>
      </c>
      <c r="B148" s="56">
        <v>4</v>
      </c>
      <c r="C148" s="92" t="s">
        <v>218</v>
      </c>
      <c r="D148" s="58" t="s">
        <v>295</v>
      </c>
      <c r="E148" s="59" t="s">
        <v>120</v>
      </c>
      <c r="F148" s="95" t="s">
        <v>278</v>
      </c>
      <c r="G148" s="95" t="s">
        <v>170</v>
      </c>
      <c r="H148" s="60"/>
      <c r="I148" s="61"/>
      <c r="J148" s="61"/>
      <c r="K148" s="61"/>
      <c r="L148" s="166" t="s">
        <v>84</v>
      </c>
      <c r="M148" s="167"/>
      <c r="N148" s="168"/>
    </row>
    <row r="149" spans="1:14" ht="20.100000000000001" customHeight="1">
      <c r="A149">
        <v>65</v>
      </c>
      <c r="B149" s="56">
        <v>5</v>
      </c>
      <c r="C149" s="92" t="s">
        <v>178</v>
      </c>
      <c r="D149" s="58" t="s">
        <v>296</v>
      </c>
      <c r="E149" s="59" t="s">
        <v>133</v>
      </c>
      <c r="F149" s="95" t="s">
        <v>278</v>
      </c>
      <c r="G149" s="95" t="s">
        <v>170</v>
      </c>
      <c r="H149" s="60"/>
      <c r="I149" s="61"/>
      <c r="J149" s="61"/>
      <c r="K149" s="61"/>
      <c r="L149" s="166" t="s">
        <v>84</v>
      </c>
      <c r="M149" s="167"/>
      <c r="N149" s="168"/>
    </row>
    <row r="150" spans="1:14" ht="20.100000000000001" customHeight="1">
      <c r="A150">
        <v>66</v>
      </c>
      <c r="B150" s="56">
        <v>6</v>
      </c>
      <c r="C150" s="92" t="s">
        <v>219</v>
      </c>
      <c r="D150" s="58" t="s">
        <v>141</v>
      </c>
      <c r="E150" s="59" t="s">
        <v>169</v>
      </c>
      <c r="F150" s="95" t="s">
        <v>278</v>
      </c>
      <c r="G150" s="95" t="s">
        <v>170</v>
      </c>
      <c r="H150" s="60"/>
      <c r="I150" s="61"/>
      <c r="J150" s="61"/>
      <c r="K150" s="61"/>
      <c r="L150" s="166" t="s">
        <v>84</v>
      </c>
      <c r="M150" s="167"/>
      <c r="N150" s="168"/>
    </row>
    <row r="151" spans="1:14" ht="20.100000000000001" customHeight="1">
      <c r="A151">
        <v>67</v>
      </c>
      <c r="B151" s="56">
        <v>7</v>
      </c>
      <c r="C151" s="92" t="s">
        <v>297</v>
      </c>
      <c r="D151" s="58" t="s">
        <v>142</v>
      </c>
      <c r="E151" s="59" t="s">
        <v>103</v>
      </c>
      <c r="F151" s="95" t="s">
        <v>278</v>
      </c>
      <c r="G151" s="95" t="s">
        <v>170</v>
      </c>
      <c r="H151" s="60"/>
      <c r="I151" s="61"/>
      <c r="J151" s="61"/>
      <c r="K151" s="61"/>
      <c r="L151" s="166" t="s">
        <v>85</v>
      </c>
      <c r="M151" s="167"/>
      <c r="N151" s="168"/>
    </row>
    <row r="152" spans="1:14" ht="20.100000000000001" customHeight="1">
      <c r="A152">
        <v>68</v>
      </c>
      <c r="B152" s="56">
        <v>8</v>
      </c>
      <c r="C152" s="92" t="s">
        <v>222</v>
      </c>
      <c r="D152" s="58" t="s">
        <v>298</v>
      </c>
      <c r="E152" s="59" t="s">
        <v>81</v>
      </c>
      <c r="F152" s="95" t="s">
        <v>278</v>
      </c>
      <c r="G152" s="95" t="s">
        <v>170</v>
      </c>
      <c r="H152" s="60"/>
      <c r="I152" s="61"/>
      <c r="J152" s="61"/>
      <c r="K152" s="61"/>
      <c r="L152" s="166" t="s">
        <v>84</v>
      </c>
      <c r="M152" s="167"/>
      <c r="N152" s="168"/>
    </row>
    <row r="153" spans="1:14" ht="20.100000000000001" customHeight="1">
      <c r="A153">
        <v>69</v>
      </c>
      <c r="B153" s="56">
        <v>9</v>
      </c>
      <c r="C153" s="92" t="s">
        <v>240</v>
      </c>
      <c r="D153" s="58" t="s">
        <v>299</v>
      </c>
      <c r="E153" s="59" t="s">
        <v>81</v>
      </c>
      <c r="F153" s="95" t="s">
        <v>278</v>
      </c>
      <c r="G153" s="95" t="s">
        <v>170</v>
      </c>
      <c r="H153" s="60"/>
      <c r="I153" s="61"/>
      <c r="J153" s="61"/>
      <c r="K153" s="61"/>
      <c r="L153" s="166" t="s">
        <v>84</v>
      </c>
      <c r="M153" s="167"/>
      <c r="N153" s="168"/>
    </row>
    <row r="154" spans="1:14" ht="20.100000000000001" customHeight="1">
      <c r="A154">
        <v>70</v>
      </c>
      <c r="B154" s="56">
        <v>10</v>
      </c>
      <c r="C154" s="92" t="s">
        <v>223</v>
      </c>
      <c r="D154" s="58" t="s">
        <v>300</v>
      </c>
      <c r="E154" s="59" t="s">
        <v>104</v>
      </c>
      <c r="F154" s="95" t="s">
        <v>278</v>
      </c>
      <c r="G154" s="95" t="s">
        <v>170</v>
      </c>
      <c r="H154" s="60"/>
      <c r="I154" s="61"/>
      <c r="J154" s="61"/>
      <c r="K154" s="61"/>
      <c r="L154" s="166" t="s">
        <v>84</v>
      </c>
      <c r="M154" s="167"/>
      <c r="N154" s="168"/>
    </row>
    <row r="155" spans="1:14" ht="20.100000000000001" customHeight="1">
      <c r="A155">
        <v>71</v>
      </c>
      <c r="B155" s="56">
        <v>11</v>
      </c>
      <c r="C155" s="92" t="s">
        <v>301</v>
      </c>
      <c r="D155" s="58" t="s">
        <v>302</v>
      </c>
      <c r="E155" s="59" t="s">
        <v>124</v>
      </c>
      <c r="F155" s="95" t="s">
        <v>278</v>
      </c>
      <c r="G155" s="95" t="s">
        <v>170</v>
      </c>
      <c r="H155" s="60"/>
      <c r="I155" s="61"/>
      <c r="J155" s="61"/>
      <c r="K155" s="61"/>
      <c r="L155" s="166" t="s">
        <v>85</v>
      </c>
      <c r="M155" s="167"/>
      <c r="N155" s="168"/>
    </row>
    <row r="156" spans="1:14" ht="20.100000000000001" customHeight="1">
      <c r="A156">
        <v>72</v>
      </c>
      <c r="B156" s="56">
        <v>12</v>
      </c>
      <c r="C156" s="92" t="s">
        <v>303</v>
      </c>
      <c r="D156" s="58" t="s">
        <v>83</v>
      </c>
      <c r="E156" s="59" t="s">
        <v>126</v>
      </c>
      <c r="F156" s="95" t="s">
        <v>278</v>
      </c>
      <c r="G156" s="95" t="s">
        <v>154</v>
      </c>
      <c r="H156" s="60"/>
      <c r="I156" s="61"/>
      <c r="J156" s="61"/>
      <c r="K156" s="61"/>
      <c r="L156" s="166" t="s">
        <v>85</v>
      </c>
      <c r="M156" s="167"/>
      <c r="N156" s="168"/>
    </row>
    <row r="157" spans="1:14" ht="20.100000000000001" customHeight="1">
      <c r="A157">
        <v>73</v>
      </c>
      <c r="B157" s="56">
        <v>13</v>
      </c>
      <c r="C157" s="92" t="s">
        <v>225</v>
      </c>
      <c r="D157" s="58" t="s">
        <v>147</v>
      </c>
      <c r="E157" s="59" t="s">
        <v>89</v>
      </c>
      <c r="F157" s="95" t="s">
        <v>278</v>
      </c>
      <c r="G157" s="95" t="s">
        <v>170</v>
      </c>
      <c r="H157" s="60"/>
      <c r="I157" s="61"/>
      <c r="J157" s="61"/>
      <c r="K157" s="61"/>
      <c r="L157" s="166" t="s">
        <v>84</v>
      </c>
      <c r="M157" s="167"/>
      <c r="N157" s="168"/>
    </row>
    <row r="158" spans="1:14" ht="20.100000000000001" customHeight="1">
      <c r="A158">
        <v>74</v>
      </c>
      <c r="B158" s="56">
        <v>14</v>
      </c>
      <c r="C158" s="92" t="s">
        <v>226</v>
      </c>
      <c r="D158" s="58" t="s">
        <v>116</v>
      </c>
      <c r="E158" s="59" t="s">
        <v>101</v>
      </c>
      <c r="F158" s="95" t="s">
        <v>278</v>
      </c>
      <c r="G158" s="95" t="s">
        <v>170</v>
      </c>
      <c r="H158" s="60"/>
      <c r="I158" s="61"/>
      <c r="J158" s="61"/>
      <c r="K158" s="61"/>
      <c r="L158" s="166" t="s">
        <v>84</v>
      </c>
      <c r="M158" s="167"/>
      <c r="N158" s="168"/>
    </row>
    <row r="159" spans="1:14" ht="20.100000000000001" customHeight="1">
      <c r="A159">
        <v>75</v>
      </c>
      <c r="B159" s="56">
        <v>15</v>
      </c>
      <c r="C159" s="92" t="s">
        <v>239</v>
      </c>
      <c r="D159" s="58" t="s">
        <v>304</v>
      </c>
      <c r="E159" s="59" t="s">
        <v>125</v>
      </c>
      <c r="F159" s="95" t="s">
        <v>278</v>
      </c>
      <c r="G159" s="95" t="s">
        <v>170</v>
      </c>
      <c r="H159" s="60"/>
      <c r="I159" s="61"/>
      <c r="J159" s="61"/>
      <c r="K159" s="61"/>
      <c r="L159" s="166" t="s">
        <v>84</v>
      </c>
      <c r="M159" s="167"/>
      <c r="N159" s="168"/>
    </row>
    <row r="160" spans="1:14" ht="20.100000000000001" customHeight="1">
      <c r="A160">
        <v>76</v>
      </c>
      <c r="B160" s="56">
        <v>16</v>
      </c>
      <c r="C160" s="92" t="s">
        <v>305</v>
      </c>
      <c r="D160" s="58" t="s">
        <v>306</v>
      </c>
      <c r="E160" s="59" t="s">
        <v>131</v>
      </c>
      <c r="F160" s="95" t="s">
        <v>278</v>
      </c>
      <c r="G160" s="95" t="s">
        <v>170</v>
      </c>
      <c r="H160" s="60"/>
      <c r="I160" s="61"/>
      <c r="J160" s="61"/>
      <c r="K160" s="61"/>
      <c r="L160" s="166" t="s">
        <v>85</v>
      </c>
      <c r="M160" s="167"/>
      <c r="N160" s="168"/>
    </row>
    <row r="161" spans="1:14" ht="20.100000000000001" customHeight="1">
      <c r="A161">
        <v>77</v>
      </c>
      <c r="B161" s="56">
        <v>17</v>
      </c>
      <c r="C161" s="92" t="s">
        <v>228</v>
      </c>
      <c r="D161" s="58" t="s">
        <v>307</v>
      </c>
      <c r="E161" s="59" t="s">
        <v>131</v>
      </c>
      <c r="F161" s="95" t="s">
        <v>278</v>
      </c>
      <c r="G161" s="95" t="s">
        <v>170</v>
      </c>
      <c r="H161" s="60"/>
      <c r="I161" s="61"/>
      <c r="J161" s="61"/>
      <c r="K161" s="61"/>
      <c r="L161" s="166" t="s">
        <v>84</v>
      </c>
      <c r="M161" s="167"/>
      <c r="N161" s="168"/>
    </row>
    <row r="162" spans="1:14" ht="20.100000000000001" customHeight="1">
      <c r="A162">
        <v>78</v>
      </c>
      <c r="B162" s="56">
        <v>18</v>
      </c>
      <c r="C162" s="92" t="s">
        <v>308</v>
      </c>
      <c r="D162" s="58" t="s">
        <v>309</v>
      </c>
      <c r="E162" s="59" t="s">
        <v>105</v>
      </c>
      <c r="F162" s="95" t="s">
        <v>278</v>
      </c>
      <c r="G162" s="95" t="s">
        <v>170</v>
      </c>
      <c r="H162" s="60"/>
      <c r="I162" s="61"/>
      <c r="J162" s="61"/>
      <c r="K162" s="61"/>
      <c r="L162" s="166" t="s">
        <v>85</v>
      </c>
      <c r="M162" s="167"/>
      <c r="N162" s="168"/>
    </row>
    <row r="163" spans="1:14" ht="20.100000000000001" customHeight="1">
      <c r="A163">
        <v>79</v>
      </c>
      <c r="B163" s="56">
        <v>19</v>
      </c>
      <c r="C163" s="92" t="s">
        <v>310</v>
      </c>
      <c r="D163" s="58" t="s">
        <v>311</v>
      </c>
      <c r="E163" s="59" t="s">
        <v>100</v>
      </c>
      <c r="F163" s="95" t="s">
        <v>278</v>
      </c>
      <c r="G163" s="95" t="s">
        <v>170</v>
      </c>
      <c r="H163" s="60"/>
      <c r="I163" s="61"/>
      <c r="J163" s="61"/>
      <c r="K163" s="61"/>
      <c r="L163" s="166" t="s">
        <v>85</v>
      </c>
      <c r="M163" s="167"/>
      <c r="N163" s="168"/>
    </row>
    <row r="164" spans="1:14" ht="20.100000000000001" customHeight="1">
      <c r="A164">
        <v>0</v>
      </c>
      <c r="B164" s="56">
        <v>20</v>
      </c>
      <c r="C164" s="92" t="s">
        <v>84</v>
      </c>
      <c r="D164" s="58" t="s">
        <v>84</v>
      </c>
      <c r="E164" s="59" t="s">
        <v>84</v>
      </c>
      <c r="F164" s="95" t="s">
        <v>84</v>
      </c>
      <c r="G164" s="95" t="s">
        <v>84</v>
      </c>
      <c r="H164" s="60"/>
      <c r="I164" s="61"/>
      <c r="J164" s="61"/>
      <c r="K164" s="61"/>
      <c r="L164" s="166" t="s">
        <v>84</v>
      </c>
      <c r="M164" s="167"/>
      <c r="N164" s="168"/>
    </row>
    <row r="165" spans="1:14" ht="20.100000000000001" customHeight="1">
      <c r="A165">
        <v>0</v>
      </c>
      <c r="B165" s="56">
        <v>21</v>
      </c>
      <c r="C165" s="92" t="s">
        <v>84</v>
      </c>
      <c r="D165" s="58" t="s">
        <v>84</v>
      </c>
      <c r="E165" s="59" t="s">
        <v>84</v>
      </c>
      <c r="F165" s="95" t="s">
        <v>84</v>
      </c>
      <c r="G165" s="95" t="s">
        <v>84</v>
      </c>
      <c r="H165" s="60"/>
      <c r="I165" s="61"/>
      <c r="J165" s="61"/>
      <c r="K165" s="61"/>
      <c r="L165" s="166" t="s">
        <v>84</v>
      </c>
      <c r="M165" s="167"/>
      <c r="N165" s="168"/>
    </row>
    <row r="166" spans="1:14" ht="20.100000000000001" customHeight="1">
      <c r="A166">
        <v>0</v>
      </c>
      <c r="B166" s="56">
        <v>22</v>
      </c>
      <c r="C166" s="92" t="s">
        <v>84</v>
      </c>
      <c r="D166" s="58" t="s">
        <v>84</v>
      </c>
      <c r="E166" s="59" t="s">
        <v>84</v>
      </c>
      <c r="F166" s="95" t="s">
        <v>84</v>
      </c>
      <c r="G166" s="95" t="s">
        <v>84</v>
      </c>
      <c r="H166" s="60"/>
      <c r="I166" s="61"/>
      <c r="J166" s="61"/>
      <c r="K166" s="61"/>
      <c r="L166" s="166" t="s">
        <v>84</v>
      </c>
      <c r="M166" s="167"/>
      <c r="N166" s="168"/>
    </row>
    <row r="167" spans="1:14" ht="20.100000000000001" customHeight="1">
      <c r="A167">
        <v>0</v>
      </c>
      <c r="B167" s="56">
        <v>23</v>
      </c>
      <c r="C167" s="92" t="s">
        <v>84</v>
      </c>
      <c r="D167" s="58" t="s">
        <v>84</v>
      </c>
      <c r="E167" s="59" t="s">
        <v>84</v>
      </c>
      <c r="F167" s="95" t="s">
        <v>84</v>
      </c>
      <c r="G167" s="95" t="s">
        <v>84</v>
      </c>
      <c r="H167" s="60"/>
      <c r="I167" s="61"/>
      <c r="J167" s="61"/>
      <c r="K167" s="61"/>
      <c r="L167" s="166" t="s">
        <v>84</v>
      </c>
      <c r="M167" s="167"/>
      <c r="N167" s="168"/>
    </row>
    <row r="168" spans="1:14" ht="20.100000000000001" customHeight="1">
      <c r="A168">
        <v>0</v>
      </c>
      <c r="B168" s="56">
        <v>24</v>
      </c>
      <c r="C168" s="92" t="s">
        <v>84</v>
      </c>
      <c r="D168" s="58" t="s">
        <v>84</v>
      </c>
      <c r="E168" s="59" t="s">
        <v>84</v>
      </c>
      <c r="F168" s="95" t="s">
        <v>84</v>
      </c>
      <c r="G168" s="95" t="s">
        <v>84</v>
      </c>
      <c r="H168" s="60"/>
      <c r="I168" s="61"/>
      <c r="J168" s="61"/>
      <c r="K168" s="61"/>
      <c r="L168" s="166" t="s">
        <v>84</v>
      </c>
      <c r="M168" s="167"/>
      <c r="N168" s="168"/>
    </row>
    <row r="169" spans="1:14" ht="20.100000000000001" customHeight="1">
      <c r="A169">
        <v>0</v>
      </c>
      <c r="B169" s="56">
        <v>25</v>
      </c>
      <c r="C169" s="92" t="s">
        <v>84</v>
      </c>
      <c r="D169" s="58" t="s">
        <v>84</v>
      </c>
      <c r="E169" s="59" t="s">
        <v>84</v>
      </c>
      <c r="F169" s="95" t="s">
        <v>84</v>
      </c>
      <c r="G169" s="95" t="s">
        <v>84</v>
      </c>
      <c r="H169" s="60"/>
      <c r="I169" s="61"/>
      <c r="J169" s="61"/>
      <c r="K169" s="61"/>
      <c r="L169" s="166" t="s">
        <v>84</v>
      </c>
      <c r="M169" s="167"/>
      <c r="N169" s="168"/>
    </row>
    <row r="170" spans="1:14" ht="20.100000000000001" customHeight="1">
      <c r="A170">
        <v>0</v>
      </c>
      <c r="B170" s="56">
        <v>26</v>
      </c>
      <c r="C170" s="92" t="s">
        <v>84</v>
      </c>
      <c r="D170" s="58" t="s">
        <v>84</v>
      </c>
      <c r="E170" s="59" t="s">
        <v>84</v>
      </c>
      <c r="F170" s="95" t="s">
        <v>84</v>
      </c>
      <c r="G170" s="95" t="s">
        <v>84</v>
      </c>
      <c r="H170" s="60"/>
      <c r="I170" s="61"/>
      <c r="J170" s="61"/>
      <c r="K170" s="61"/>
      <c r="L170" s="166" t="s">
        <v>84</v>
      </c>
      <c r="M170" s="167"/>
      <c r="N170" s="168"/>
    </row>
    <row r="171" spans="1:14" ht="20.100000000000001" customHeight="1">
      <c r="A171">
        <v>0</v>
      </c>
      <c r="B171" s="56">
        <v>27</v>
      </c>
      <c r="C171" s="92" t="s">
        <v>84</v>
      </c>
      <c r="D171" s="58" t="s">
        <v>84</v>
      </c>
      <c r="E171" s="59" t="s">
        <v>84</v>
      </c>
      <c r="F171" s="95" t="s">
        <v>84</v>
      </c>
      <c r="G171" s="95" t="s">
        <v>84</v>
      </c>
      <c r="H171" s="60"/>
      <c r="I171" s="61"/>
      <c r="J171" s="61"/>
      <c r="K171" s="61"/>
      <c r="L171" s="166" t="s">
        <v>84</v>
      </c>
      <c r="M171" s="167"/>
      <c r="N171" s="168"/>
    </row>
    <row r="172" spans="1:14" ht="20.100000000000001" customHeight="1">
      <c r="A172">
        <v>0</v>
      </c>
      <c r="B172" s="56">
        <v>28</v>
      </c>
      <c r="C172" s="92" t="s">
        <v>84</v>
      </c>
      <c r="D172" s="58" t="s">
        <v>84</v>
      </c>
      <c r="E172" s="59" t="s">
        <v>84</v>
      </c>
      <c r="F172" s="95" t="s">
        <v>84</v>
      </c>
      <c r="G172" s="95" t="s">
        <v>84</v>
      </c>
      <c r="H172" s="60"/>
      <c r="I172" s="61"/>
      <c r="J172" s="61"/>
      <c r="K172" s="61"/>
      <c r="L172" s="166" t="s">
        <v>84</v>
      </c>
      <c r="M172" s="167"/>
      <c r="N172" s="168"/>
    </row>
    <row r="173" spans="1:14" ht="20.100000000000001" customHeight="1">
      <c r="A173">
        <v>0</v>
      </c>
      <c r="B173" s="56">
        <v>29</v>
      </c>
      <c r="C173" s="92" t="s">
        <v>84</v>
      </c>
      <c r="D173" s="58" t="s">
        <v>84</v>
      </c>
      <c r="E173" s="59" t="s">
        <v>84</v>
      </c>
      <c r="F173" s="95" t="s">
        <v>84</v>
      </c>
      <c r="G173" s="95" t="s">
        <v>84</v>
      </c>
      <c r="H173" s="60"/>
      <c r="I173" s="61"/>
      <c r="J173" s="61"/>
      <c r="K173" s="61"/>
      <c r="L173" s="166" t="s">
        <v>84</v>
      </c>
      <c r="M173" s="167"/>
      <c r="N173" s="168"/>
    </row>
    <row r="174" spans="1:14" ht="20.100000000000001" customHeight="1">
      <c r="A174">
        <v>0</v>
      </c>
      <c r="B174" s="63">
        <v>30</v>
      </c>
      <c r="C174" s="92" t="s">
        <v>84</v>
      </c>
      <c r="D174" s="58" t="s">
        <v>84</v>
      </c>
      <c r="E174" s="59" t="s">
        <v>84</v>
      </c>
      <c r="F174" s="95" t="s">
        <v>84</v>
      </c>
      <c r="G174" s="95" t="s">
        <v>84</v>
      </c>
      <c r="H174" s="64"/>
      <c r="I174" s="65"/>
      <c r="J174" s="65"/>
      <c r="K174" s="65"/>
      <c r="L174" s="166" t="s">
        <v>84</v>
      </c>
      <c r="M174" s="167"/>
      <c r="N174" s="168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87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86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4</v>
      </c>
      <c r="J181" s="79"/>
      <c r="K181" s="102" t="s">
        <v>50</v>
      </c>
      <c r="L181" s="103">
        <v>1</v>
      </c>
      <c r="N181" s="101"/>
      <c r="O181" s="91"/>
    </row>
  </sheetData>
  <mergeCells count="184">
    <mergeCell ref="L171:N171"/>
    <mergeCell ref="L172:N172"/>
    <mergeCell ref="L173:N173"/>
    <mergeCell ref="L174:N174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15" priority="7" stopIfTrue="1" operator="equal">
      <formula>0</formula>
    </cfRule>
  </conditionalFormatting>
  <conditionalFormatting sqref="G8:G39 L10:N45 K46:L46 N46">
    <cfRule type="cellIs" dxfId="14" priority="8" stopIfTrue="1" operator="equal">
      <formula>0</formula>
    </cfRule>
  </conditionalFormatting>
  <conditionalFormatting sqref="A55:A91">
    <cfRule type="cellIs" dxfId="13" priority="5" stopIfTrue="1" operator="equal">
      <formula>0</formula>
    </cfRule>
  </conditionalFormatting>
  <conditionalFormatting sqref="G53:G84 L55:N90 K91:L91 N91">
    <cfRule type="cellIs" dxfId="12" priority="6" stopIfTrue="1" operator="equal">
      <formula>0</formula>
    </cfRule>
  </conditionalFormatting>
  <conditionalFormatting sqref="A100:A136">
    <cfRule type="cellIs" dxfId="11" priority="3" stopIfTrue="1" operator="equal">
      <formula>0</formula>
    </cfRule>
  </conditionalFormatting>
  <conditionalFormatting sqref="G98:G129 L100:N135 K136:L136 N136">
    <cfRule type="cellIs" dxfId="10" priority="4" stopIfTrue="1" operator="equal">
      <formula>0</formula>
    </cfRule>
  </conditionalFormatting>
  <conditionalFormatting sqref="A145:A181">
    <cfRule type="cellIs" dxfId="9" priority="1" stopIfTrue="1" operator="equal">
      <formula>0</formula>
    </cfRule>
  </conditionalFormatting>
  <conditionalFormatting sqref="G143:G174 L145:N180 K181:L181 N181">
    <cfRule type="cellIs" dxfId="8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6EFEA-6C91-4066-BF73-3EBD94EED394}">
  <dimension ref="A1:P44"/>
  <sheetViews>
    <sheetView workbookViewId="0">
      <pane ySplit="7" topLeftCell="A30" activePane="bottomLeft" state="frozen"/>
      <selection pane="bottomLeft" activeCell="R38" sqref="R38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243</v>
      </c>
      <c r="G1" s="183"/>
      <c r="H1" s="183"/>
      <c r="I1" s="183"/>
      <c r="J1" s="183"/>
      <c r="K1" s="183"/>
      <c r="L1" s="49" t="s">
        <v>313</v>
      </c>
    </row>
    <row r="2" spans="1:15" s="47" customFormat="1">
      <c r="C2" s="186" t="s">
        <v>175</v>
      </c>
      <c r="D2" s="186"/>
      <c r="E2" s="50" t="s">
        <v>165</v>
      </c>
      <c r="F2" s="187" t="s">
        <v>316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317</v>
      </c>
      <c r="D3" s="184" t="s">
        <v>318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319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</v>
      </c>
      <c r="B8" s="56">
        <v>1</v>
      </c>
      <c r="C8" s="92" t="s">
        <v>244</v>
      </c>
      <c r="D8" s="58" t="s">
        <v>245</v>
      </c>
      <c r="E8" s="59" t="s">
        <v>106</v>
      </c>
      <c r="F8" s="95" t="s">
        <v>246</v>
      </c>
      <c r="G8" s="95" t="s">
        <v>170</v>
      </c>
      <c r="H8" s="60"/>
      <c r="I8" s="61"/>
      <c r="J8" s="61"/>
      <c r="K8" s="61"/>
      <c r="L8" s="169" t="s">
        <v>85</v>
      </c>
      <c r="M8" s="170"/>
      <c r="N8" s="171"/>
      <c r="O8" t="s">
        <v>320</v>
      </c>
    </row>
    <row r="9" spans="1:15" ht="20.100000000000001" customHeight="1">
      <c r="A9">
        <v>2</v>
      </c>
      <c r="B9" s="56">
        <v>2</v>
      </c>
      <c r="C9" s="92" t="s">
        <v>183</v>
      </c>
      <c r="D9" s="58" t="s">
        <v>102</v>
      </c>
      <c r="E9" s="59" t="s">
        <v>106</v>
      </c>
      <c r="F9" s="95" t="s">
        <v>246</v>
      </c>
      <c r="G9" s="95" t="s">
        <v>170</v>
      </c>
      <c r="H9" s="60"/>
      <c r="I9" s="61"/>
      <c r="J9" s="61"/>
      <c r="K9" s="61"/>
      <c r="L9" s="166" t="s">
        <v>84</v>
      </c>
      <c r="M9" s="167"/>
      <c r="N9" s="168"/>
      <c r="O9" t="s">
        <v>320</v>
      </c>
    </row>
    <row r="10" spans="1:15" ht="20.100000000000001" customHeight="1">
      <c r="A10">
        <v>3</v>
      </c>
      <c r="B10" s="56">
        <v>3</v>
      </c>
      <c r="C10" s="92" t="s">
        <v>185</v>
      </c>
      <c r="D10" s="58" t="s">
        <v>247</v>
      </c>
      <c r="E10" s="59" t="s">
        <v>112</v>
      </c>
      <c r="F10" s="95" t="s">
        <v>246</v>
      </c>
      <c r="G10" s="95" t="s">
        <v>170</v>
      </c>
      <c r="H10" s="60"/>
      <c r="I10" s="61"/>
      <c r="J10" s="61"/>
      <c r="K10" s="61"/>
      <c r="L10" s="166" t="s">
        <v>84</v>
      </c>
      <c r="M10" s="167"/>
      <c r="N10" s="168"/>
      <c r="O10" t="s">
        <v>320</v>
      </c>
    </row>
    <row r="11" spans="1:15" ht="20.100000000000001" customHeight="1">
      <c r="A11">
        <v>4</v>
      </c>
      <c r="B11" s="56">
        <v>4</v>
      </c>
      <c r="C11" s="92" t="s">
        <v>184</v>
      </c>
      <c r="D11" s="58" t="s">
        <v>248</v>
      </c>
      <c r="E11" s="59" t="s">
        <v>112</v>
      </c>
      <c r="F11" s="95" t="s">
        <v>246</v>
      </c>
      <c r="G11" s="95" t="s">
        <v>170</v>
      </c>
      <c r="H11" s="60"/>
      <c r="I11" s="61"/>
      <c r="J11" s="61"/>
      <c r="K11" s="61"/>
      <c r="L11" s="166" t="s">
        <v>84</v>
      </c>
      <c r="M11" s="167"/>
      <c r="N11" s="168"/>
      <c r="O11" t="s">
        <v>320</v>
      </c>
    </row>
    <row r="12" spans="1:15" ht="20.100000000000001" customHeight="1">
      <c r="A12">
        <v>5</v>
      </c>
      <c r="B12" s="56">
        <v>5</v>
      </c>
      <c r="C12" s="92" t="s">
        <v>186</v>
      </c>
      <c r="D12" s="58" t="s">
        <v>249</v>
      </c>
      <c r="E12" s="59" t="s">
        <v>113</v>
      </c>
      <c r="F12" s="95" t="s">
        <v>246</v>
      </c>
      <c r="G12" s="95" t="s">
        <v>170</v>
      </c>
      <c r="H12" s="60"/>
      <c r="I12" s="61"/>
      <c r="J12" s="61"/>
      <c r="K12" s="61"/>
      <c r="L12" s="166" t="s">
        <v>84</v>
      </c>
      <c r="M12" s="167"/>
      <c r="N12" s="168"/>
      <c r="O12" t="s">
        <v>320</v>
      </c>
    </row>
    <row r="13" spans="1:15" ht="20.100000000000001" customHeight="1">
      <c r="A13">
        <v>6</v>
      </c>
      <c r="B13" s="56">
        <v>6</v>
      </c>
      <c r="C13" s="92" t="s">
        <v>189</v>
      </c>
      <c r="D13" s="58" t="s">
        <v>250</v>
      </c>
      <c r="E13" s="59" t="s">
        <v>115</v>
      </c>
      <c r="F13" s="95" t="s">
        <v>246</v>
      </c>
      <c r="G13" s="95" t="s">
        <v>170</v>
      </c>
      <c r="H13" s="60"/>
      <c r="I13" s="61"/>
      <c r="J13" s="61"/>
      <c r="K13" s="61"/>
      <c r="L13" s="166" t="s">
        <v>84</v>
      </c>
      <c r="M13" s="167"/>
      <c r="N13" s="168"/>
      <c r="O13" t="s">
        <v>320</v>
      </c>
    </row>
    <row r="14" spans="1:15" ht="20.100000000000001" customHeight="1">
      <c r="A14">
        <v>7</v>
      </c>
      <c r="B14" s="56">
        <v>7</v>
      </c>
      <c r="C14" s="92" t="s">
        <v>237</v>
      </c>
      <c r="D14" s="58" t="s">
        <v>251</v>
      </c>
      <c r="E14" s="59" t="s">
        <v>129</v>
      </c>
      <c r="F14" s="95" t="s">
        <v>246</v>
      </c>
      <c r="G14" s="95" t="s">
        <v>170</v>
      </c>
      <c r="H14" s="60"/>
      <c r="I14" s="61"/>
      <c r="J14" s="61"/>
      <c r="K14" s="61"/>
      <c r="L14" s="166" t="s">
        <v>84</v>
      </c>
      <c r="M14" s="167"/>
      <c r="N14" s="168"/>
      <c r="O14" t="s">
        <v>320</v>
      </c>
    </row>
    <row r="15" spans="1:15" ht="20.100000000000001" customHeight="1">
      <c r="A15">
        <v>8</v>
      </c>
      <c r="B15" s="56">
        <v>8</v>
      </c>
      <c r="C15" s="92" t="s">
        <v>190</v>
      </c>
      <c r="D15" s="58" t="s">
        <v>252</v>
      </c>
      <c r="E15" s="59" t="s">
        <v>77</v>
      </c>
      <c r="F15" s="95" t="s">
        <v>246</v>
      </c>
      <c r="G15" s="95" t="s">
        <v>170</v>
      </c>
      <c r="H15" s="60"/>
      <c r="I15" s="61"/>
      <c r="J15" s="61"/>
      <c r="K15" s="61"/>
      <c r="L15" s="166" t="s">
        <v>84</v>
      </c>
      <c r="M15" s="167"/>
      <c r="N15" s="168"/>
      <c r="O15" t="s">
        <v>320</v>
      </c>
    </row>
    <row r="16" spans="1:15" ht="20.100000000000001" customHeight="1">
      <c r="A16">
        <v>9</v>
      </c>
      <c r="B16" s="56">
        <v>9</v>
      </c>
      <c r="C16" s="92" t="s">
        <v>192</v>
      </c>
      <c r="D16" s="58" t="s">
        <v>137</v>
      </c>
      <c r="E16" s="59" t="s">
        <v>90</v>
      </c>
      <c r="F16" s="95" t="s">
        <v>246</v>
      </c>
      <c r="G16" s="95" t="s">
        <v>170</v>
      </c>
      <c r="H16" s="60"/>
      <c r="I16" s="61"/>
      <c r="J16" s="61"/>
      <c r="K16" s="61"/>
      <c r="L16" s="166" t="s">
        <v>84</v>
      </c>
      <c r="M16" s="167"/>
      <c r="N16" s="168"/>
      <c r="O16" t="s">
        <v>320</v>
      </c>
    </row>
    <row r="17" spans="1:15" ht="20.100000000000001" customHeight="1">
      <c r="A17">
        <v>10</v>
      </c>
      <c r="B17" s="56">
        <v>10</v>
      </c>
      <c r="C17" s="92" t="s">
        <v>194</v>
      </c>
      <c r="D17" s="58" t="s">
        <v>145</v>
      </c>
      <c r="E17" s="59" t="s">
        <v>108</v>
      </c>
      <c r="F17" s="95" t="s">
        <v>246</v>
      </c>
      <c r="G17" s="95" t="s">
        <v>170</v>
      </c>
      <c r="H17" s="60"/>
      <c r="I17" s="61"/>
      <c r="J17" s="61"/>
      <c r="K17" s="61"/>
      <c r="L17" s="166" t="s">
        <v>84</v>
      </c>
      <c r="M17" s="167"/>
      <c r="N17" s="168"/>
      <c r="O17" t="s">
        <v>320</v>
      </c>
    </row>
    <row r="18" spans="1:15" ht="20.100000000000001" customHeight="1">
      <c r="A18">
        <v>11</v>
      </c>
      <c r="B18" s="56">
        <v>11</v>
      </c>
      <c r="C18" s="92" t="s">
        <v>195</v>
      </c>
      <c r="D18" s="58" t="s">
        <v>253</v>
      </c>
      <c r="E18" s="59" t="s">
        <v>114</v>
      </c>
      <c r="F18" s="95" t="s">
        <v>246</v>
      </c>
      <c r="G18" s="95" t="s">
        <v>170</v>
      </c>
      <c r="H18" s="60"/>
      <c r="I18" s="61"/>
      <c r="J18" s="61"/>
      <c r="K18" s="61"/>
      <c r="L18" s="166" t="s">
        <v>84</v>
      </c>
      <c r="M18" s="167"/>
      <c r="N18" s="168"/>
      <c r="O18" t="s">
        <v>320</v>
      </c>
    </row>
    <row r="19" spans="1:15" ht="20.100000000000001" customHeight="1">
      <c r="A19">
        <v>12</v>
      </c>
      <c r="B19" s="56">
        <v>12</v>
      </c>
      <c r="C19" s="92" t="s">
        <v>196</v>
      </c>
      <c r="D19" s="58" t="s">
        <v>151</v>
      </c>
      <c r="E19" s="59" t="s">
        <v>95</v>
      </c>
      <c r="F19" s="95" t="s">
        <v>246</v>
      </c>
      <c r="G19" s="95" t="s">
        <v>170</v>
      </c>
      <c r="H19" s="60"/>
      <c r="I19" s="61"/>
      <c r="J19" s="61"/>
      <c r="K19" s="61"/>
      <c r="L19" s="166" t="s">
        <v>84</v>
      </c>
      <c r="M19" s="167"/>
      <c r="N19" s="168"/>
      <c r="O19" t="s">
        <v>320</v>
      </c>
    </row>
    <row r="20" spans="1:15" ht="20.100000000000001" customHeight="1">
      <c r="A20">
        <v>13</v>
      </c>
      <c r="B20" s="56">
        <v>13</v>
      </c>
      <c r="C20" s="92" t="s">
        <v>254</v>
      </c>
      <c r="D20" s="58" t="s">
        <v>255</v>
      </c>
      <c r="E20" s="59" t="s">
        <v>80</v>
      </c>
      <c r="F20" s="95" t="s">
        <v>246</v>
      </c>
      <c r="G20" s="95" t="s">
        <v>170</v>
      </c>
      <c r="H20" s="60"/>
      <c r="I20" s="61"/>
      <c r="J20" s="61"/>
      <c r="K20" s="61"/>
      <c r="L20" s="166" t="s">
        <v>85</v>
      </c>
      <c r="M20" s="167"/>
      <c r="N20" s="168"/>
      <c r="O20" t="s">
        <v>320</v>
      </c>
    </row>
    <row r="21" spans="1:15" ht="20.100000000000001" customHeight="1">
      <c r="A21">
        <v>14</v>
      </c>
      <c r="B21" s="56">
        <v>14</v>
      </c>
      <c r="C21" s="92" t="s">
        <v>256</v>
      </c>
      <c r="D21" s="58" t="s">
        <v>257</v>
      </c>
      <c r="E21" s="59" t="s">
        <v>80</v>
      </c>
      <c r="F21" s="95" t="s">
        <v>246</v>
      </c>
      <c r="G21" s="95" t="s">
        <v>170</v>
      </c>
      <c r="H21" s="60"/>
      <c r="I21" s="61"/>
      <c r="J21" s="61"/>
      <c r="K21" s="61"/>
      <c r="L21" s="166" t="s">
        <v>85</v>
      </c>
      <c r="M21" s="167"/>
      <c r="N21" s="168"/>
      <c r="O21" t="s">
        <v>320</v>
      </c>
    </row>
    <row r="22" spans="1:15" ht="20.100000000000001" customHeight="1">
      <c r="A22">
        <v>15</v>
      </c>
      <c r="B22" s="56">
        <v>15</v>
      </c>
      <c r="C22" s="92" t="s">
        <v>198</v>
      </c>
      <c r="D22" s="58" t="s">
        <v>258</v>
      </c>
      <c r="E22" s="59" t="s">
        <v>80</v>
      </c>
      <c r="F22" s="95" t="s">
        <v>246</v>
      </c>
      <c r="G22" s="95" t="s">
        <v>170</v>
      </c>
      <c r="H22" s="60"/>
      <c r="I22" s="61"/>
      <c r="J22" s="61"/>
      <c r="K22" s="61"/>
      <c r="L22" s="166" t="s">
        <v>84</v>
      </c>
      <c r="M22" s="167"/>
      <c r="N22" s="168"/>
      <c r="O22" t="s">
        <v>320</v>
      </c>
    </row>
    <row r="23" spans="1:15" ht="20.100000000000001" customHeight="1">
      <c r="A23">
        <v>16</v>
      </c>
      <c r="B23" s="56">
        <v>16</v>
      </c>
      <c r="C23" s="92" t="s">
        <v>203</v>
      </c>
      <c r="D23" s="58" t="s">
        <v>259</v>
      </c>
      <c r="E23" s="59" t="s">
        <v>78</v>
      </c>
      <c r="F23" s="95" t="s">
        <v>246</v>
      </c>
      <c r="G23" s="95" t="s">
        <v>170</v>
      </c>
      <c r="H23" s="60"/>
      <c r="I23" s="61"/>
      <c r="J23" s="61"/>
      <c r="K23" s="61"/>
      <c r="L23" s="166" t="s">
        <v>84</v>
      </c>
      <c r="M23" s="167"/>
      <c r="N23" s="168"/>
      <c r="O23" t="s">
        <v>320</v>
      </c>
    </row>
    <row r="24" spans="1:15" ht="20.100000000000001" customHeight="1">
      <c r="A24">
        <v>17</v>
      </c>
      <c r="B24" s="56">
        <v>17</v>
      </c>
      <c r="C24" s="92" t="s">
        <v>205</v>
      </c>
      <c r="D24" s="58" t="s">
        <v>260</v>
      </c>
      <c r="E24" s="59" t="s">
        <v>149</v>
      </c>
      <c r="F24" s="95" t="s">
        <v>246</v>
      </c>
      <c r="G24" s="95" t="s">
        <v>170</v>
      </c>
      <c r="H24" s="60"/>
      <c r="I24" s="61"/>
      <c r="J24" s="61"/>
      <c r="K24" s="61"/>
      <c r="L24" s="166" t="s">
        <v>84</v>
      </c>
      <c r="M24" s="167"/>
      <c r="N24" s="168"/>
      <c r="O24" t="s">
        <v>320</v>
      </c>
    </row>
    <row r="25" spans="1:15" ht="20.100000000000001" customHeight="1">
      <c r="A25">
        <v>18</v>
      </c>
      <c r="B25" s="56">
        <v>18</v>
      </c>
      <c r="C25" s="92" t="s">
        <v>206</v>
      </c>
      <c r="D25" s="58" t="s">
        <v>261</v>
      </c>
      <c r="E25" s="59" t="s">
        <v>109</v>
      </c>
      <c r="F25" s="95" t="s">
        <v>246</v>
      </c>
      <c r="G25" s="95" t="s">
        <v>170</v>
      </c>
      <c r="H25" s="60"/>
      <c r="I25" s="61"/>
      <c r="J25" s="61"/>
      <c r="K25" s="61"/>
      <c r="L25" s="166" t="s">
        <v>84</v>
      </c>
      <c r="M25" s="167"/>
      <c r="N25" s="168"/>
      <c r="O25" t="s">
        <v>320</v>
      </c>
    </row>
    <row r="26" spans="1:15" ht="20.100000000000001" customHeight="1">
      <c r="A26">
        <v>19</v>
      </c>
      <c r="B26" s="56">
        <v>19</v>
      </c>
      <c r="C26" s="92" t="s">
        <v>241</v>
      </c>
      <c r="D26" s="58" t="s">
        <v>173</v>
      </c>
      <c r="E26" s="59" t="s">
        <v>98</v>
      </c>
      <c r="F26" s="95" t="s">
        <v>246</v>
      </c>
      <c r="G26" s="95" t="s">
        <v>170</v>
      </c>
      <c r="H26" s="60"/>
      <c r="I26" s="61"/>
      <c r="J26" s="61"/>
      <c r="K26" s="61"/>
      <c r="L26" s="166" t="s">
        <v>84</v>
      </c>
      <c r="M26" s="167"/>
      <c r="N26" s="168"/>
      <c r="O26" t="s">
        <v>320</v>
      </c>
    </row>
    <row r="27" spans="1:15" ht="20.100000000000001" customHeight="1">
      <c r="A27">
        <v>20</v>
      </c>
      <c r="B27" s="56">
        <v>20</v>
      </c>
      <c r="C27" s="92" t="s">
        <v>207</v>
      </c>
      <c r="D27" s="58" t="s">
        <v>152</v>
      </c>
      <c r="E27" s="59" t="s">
        <v>96</v>
      </c>
      <c r="F27" s="95" t="s">
        <v>246</v>
      </c>
      <c r="G27" s="95" t="s">
        <v>170</v>
      </c>
      <c r="H27" s="60"/>
      <c r="I27" s="61"/>
      <c r="J27" s="61"/>
      <c r="K27" s="61"/>
      <c r="L27" s="166" t="s">
        <v>84</v>
      </c>
      <c r="M27" s="167"/>
      <c r="N27" s="168"/>
      <c r="O27" t="s">
        <v>320</v>
      </c>
    </row>
    <row r="28" spans="1:15" ht="20.100000000000001" customHeight="1">
      <c r="A28">
        <v>0</v>
      </c>
      <c r="B28" s="56">
        <v>21</v>
      </c>
      <c r="C28" s="92" t="s">
        <v>84</v>
      </c>
      <c r="D28" s="58" t="s">
        <v>84</v>
      </c>
      <c r="E28" s="59" t="s">
        <v>84</v>
      </c>
      <c r="F28" s="95" t="s">
        <v>84</v>
      </c>
      <c r="G28" s="95" t="s">
        <v>84</v>
      </c>
      <c r="H28" s="60"/>
      <c r="I28" s="61"/>
      <c r="J28" s="61"/>
      <c r="K28" s="61"/>
      <c r="L28" s="166" t="s">
        <v>84</v>
      </c>
      <c r="M28" s="167"/>
      <c r="N28" s="168"/>
      <c r="O28" t="s">
        <v>320</v>
      </c>
    </row>
    <row r="29" spans="1:15" ht="20.100000000000001" customHeight="1">
      <c r="A29">
        <v>0</v>
      </c>
      <c r="B29" s="56">
        <v>22</v>
      </c>
      <c r="C29" s="92" t="s">
        <v>84</v>
      </c>
      <c r="D29" s="58" t="s">
        <v>84</v>
      </c>
      <c r="E29" s="59" t="s">
        <v>84</v>
      </c>
      <c r="F29" s="95" t="s">
        <v>84</v>
      </c>
      <c r="G29" s="95" t="s">
        <v>84</v>
      </c>
      <c r="H29" s="60"/>
      <c r="I29" s="61"/>
      <c r="J29" s="61"/>
      <c r="K29" s="61"/>
      <c r="L29" s="166" t="s">
        <v>84</v>
      </c>
      <c r="M29" s="167"/>
      <c r="N29" s="168"/>
      <c r="O29" t="s">
        <v>320</v>
      </c>
    </row>
    <row r="30" spans="1:15" ht="20.100000000000001" customHeight="1">
      <c r="A30">
        <v>0</v>
      </c>
      <c r="B30" s="56">
        <v>23</v>
      </c>
      <c r="C30" s="92" t="s">
        <v>84</v>
      </c>
      <c r="D30" s="58" t="s">
        <v>84</v>
      </c>
      <c r="E30" s="59" t="s">
        <v>84</v>
      </c>
      <c r="F30" s="95" t="s">
        <v>84</v>
      </c>
      <c r="G30" s="95" t="s">
        <v>84</v>
      </c>
      <c r="H30" s="60"/>
      <c r="I30" s="61"/>
      <c r="J30" s="61"/>
      <c r="K30" s="61"/>
      <c r="L30" s="166" t="s">
        <v>84</v>
      </c>
      <c r="M30" s="167"/>
      <c r="N30" s="168"/>
      <c r="O30" t="s">
        <v>320</v>
      </c>
    </row>
    <row r="31" spans="1:15" ht="20.100000000000001" customHeight="1">
      <c r="A31">
        <v>0</v>
      </c>
      <c r="B31" s="56">
        <v>24</v>
      </c>
      <c r="C31" s="92" t="s">
        <v>84</v>
      </c>
      <c r="D31" s="58" t="s">
        <v>84</v>
      </c>
      <c r="E31" s="59" t="s">
        <v>84</v>
      </c>
      <c r="F31" s="95" t="s">
        <v>84</v>
      </c>
      <c r="G31" s="95" t="s">
        <v>84</v>
      </c>
      <c r="H31" s="60"/>
      <c r="I31" s="61"/>
      <c r="J31" s="61"/>
      <c r="K31" s="61"/>
      <c r="L31" s="166" t="s">
        <v>84</v>
      </c>
      <c r="M31" s="167"/>
      <c r="N31" s="168"/>
      <c r="O31" t="s">
        <v>320</v>
      </c>
    </row>
    <row r="32" spans="1:15" ht="20.100000000000001" customHeight="1">
      <c r="A32">
        <v>0</v>
      </c>
      <c r="B32" s="56">
        <v>25</v>
      </c>
      <c r="C32" s="92" t="s">
        <v>84</v>
      </c>
      <c r="D32" s="58" t="s">
        <v>84</v>
      </c>
      <c r="E32" s="59" t="s">
        <v>84</v>
      </c>
      <c r="F32" s="95" t="s">
        <v>84</v>
      </c>
      <c r="G32" s="95" t="s">
        <v>84</v>
      </c>
      <c r="H32" s="60"/>
      <c r="I32" s="61"/>
      <c r="J32" s="61"/>
      <c r="K32" s="61"/>
      <c r="L32" s="166" t="s">
        <v>84</v>
      </c>
      <c r="M32" s="167"/>
      <c r="N32" s="168"/>
      <c r="O32" t="s">
        <v>320</v>
      </c>
    </row>
    <row r="33" spans="1:16" ht="20.100000000000001" customHeight="1">
      <c r="A33">
        <v>0</v>
      </c>
      <c r="B33" s="56">
        <v>26</v>
      </c>
      <c r="C33" s="92" t="s">
        <v>84</v>
      </c>
      <c r="D33" s="58" t="s">
        <v>84</v>
      </c>
      <c r="E33" s="59" t="s">
        <v>84</v>
      </c>
      <c r="F33" s="95" t="s">
        <v>84</v>
      </c>
      <c r="G33" s="95" t="s">
        <v>84</v>
      </c>
      <c r="H33" s="60"/>
      <c r="I33" s="61"/>
      <c r="J33" s="61"/>
      <c r="K33" s="61"/>
      <c r="L33" s="166" t="s">
        <v>84</v>
      </c>
      <c r="M33" s="167"/>
      <c r="N33" s="168"/>
      <c r="O33" t="s">
        <v>320</v>
      </c>
    </row>
    <row r="34" spans="1:16" ht="20.100000000000001" customHeight="1">
      <c r="A34">
        <v>0</v>
      </c>
      <c r="B34" s="56">
        <v>27</v>
      </c>
      <c r="C34" s="92" t="s">
        <v>84</v>
      </c>
      <c r="D34" s="58" t="s">
        <v>84</v>
      </c>
      <c r="E34" s="59" t="s">
        <v>84</v>
      </c>
      <c r="F34" s="95" t="s">
        <v>84</v>
      </c>
      <c r="G34" s="95" t="s">
        <v>84</v>
      </c>
      <c r="H34" s="60"/>
      <c r="I34" s="61"/>
      <c r="J34" s="61"/>
      <c r="K34" s="61"/>
      <c r="L34" s="166" t="s">
        <v>84</v>
      </c>
      <c r="M34" s="167"/>
      <c r="N34" s="168"/>
      <c r="O34" t="s">
        <v>320</v>
      </c>
    </row>
    <row r="35" spans="1:16" ht="20.100000000000001" customHeight="1">
      <c r="A35">
        <v>0</v>
      </c>
      <c r="B35" s="56">
        <v>28</v>
      </c>
      <c r="C35" s="92" t="s">
        <v>84</v>
      </c>
      <c r="D35" s="58" t="s">
        <v>84</v>
      </c>
      <c r="E35" s="59" t="s">
        <v>84</v>
      </c>
      <c r="F35" s="95" t="s">
        <v>84</v>
      </c>
      <c r="G35" s="95" t="s">
        <v>84</v>
      </c>
      <c r="H35" s="60"/>
      <c r="I35" s="61"/>
      <c r="J35" s="61"/>
      <c r="K35" s="61"/>
      <c r="L35" s="166" t="s">
        <v>84</v>
      </c>
      <c r="M35" s="167"/>
      <c r="N35" s="168"/>
      <c r="O35" t="s">
        <v>320</v>
      </c>
    </row>
    <row r="36" spans="1:16" ht="20.100000000000001" customHeight="1">
      <c r="A36">
        <v>0</v>
      </c>
      <c r="B36" s="56">
        <v>29</v>
      </c>
      <c r="C36" s="92" t="s">
        <v>84</v>
      </c>
      <c r="D36" s="58" t="s">
        <v>84</v>
      </c>
      <c r="E36" s="59" t="s">
        <v>84</v>
      </c>
      <c r="F36" s="95" t="s">
        <v>84</v>
      </c>
      <c r="G36" s="95" t="s">
        <v>84</v>
      </c>
      <c r="H36" s="60"/>
      <c r="I36" s="61"/>
      <c r="J36" s="61"/>
      <c r="K36" s="61"/>
      <c r="L36" s="166" t="s">
        <v>84</v>
      </c>
      <c r="M36" s="167"/>
      <c r="N36" s="168"/>
      <c r="O36" t="s">
        <v>320</v>
      </c>
    </row>
    <row r="37" spans="1:16" ht="20.100000000000001" customHeight="1">
      <c r="A37">
        <v>0</v>
      </c>
      <c r="B37" s="63">
        <v>30</v>
      </c>
      <c r="C37" s="92" t="s">
        <v>84</v>
      </c>
      <c r="D37" s="58" t="s">
        <v>84</v>
      </c>
      <c r="E37" s="59" t="s">
        <v>84</v>
      </c>
      <c r="F37" s="95" t="s">
        <v>84</v>
      </c>
      <c r="G37" s="95" t="s">
        <v>84</v>
      </c>
      <c r="H37" s="64"/>
      <c r="I37" s="65"/>
      <c r="J37" s="65"/>
      <c r="K37" s="65"/>
      <c r="L37" s="166" t="s">
        <v>84</v>
      </c>
      <c r="M37" s="167"/>
      <c r="N37" s="168"/>
      <c r="O37" t="s">
        <v>320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62653-5167-4CC4-B237-8F3DD47B3324}">
  <dimension ref="A1:P44"/>
  <sheetViews>
    <sheetView workbookViewId="0">
      <pane ySplit="7" topLeftCell="A30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243</v>
      </c>
      <c r="G1" s="183"/>
      <c r="H1" s="183"/>
      <c r="I1" s="183"/>
      <c r="J1" s="183"/>
      <c r="K1" s="183"/>
      <c r="L1" s="49" t="s">
        <v>314</v>
      </c>
    </row>
    <row r="2" spans="1:15" s="47" customFormat="1">
      <c r="C2" s="186" t="s">
        <v>175</v>
      </c>
      <c r="D2" s="186"/>
      <c r="E2" s="50" t="s">
        <v>166</v>
      </c>
      <c r="F2" s="187" t="s">
        <v>316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317</v>
      </c>
      <c r="D3" s="184" t="s">
        <v>318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321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21</v>
      </c>
      <c r="B8" s="56">
        <v>1</v>
      </c>
      <c r="C8" s="92" t="s">
        <v>210</v>
      </c>
      <c r="D8" s="58" t="s">
        <v>262</v>
      </c>
      <c r="E8" s="59" t="s">
        <v>118</v>
      </c>
      <c r="F8" s="95" t="s">
        <v>246</v>
      </c>
      <c r="G8" s="95" t="s">
        <v>170</v>
      </c>
      <c r="H8" s="60"/>
      <c r="I8" s="61"/>
      <c r="J8" s="61"/>
      <c r="K8" s="61"/>
      <c r="L8" s="169" t="s">
        <v>84</v>
      </c>
      <c r="M8" s="170"/>
      <c r="N8" s="171"/>
      <c r="O8" t="s">
        <v>320</v>
      </c>
    </row>
    <row r="9" spans="1:15" ht="20.100000000000001" customHeight="1">
      <c r="A9">
        <v>22</v>
      </c>
      <c r="B9" s="56">
        <v>2</v>
      </c>
      <c r="C9" s="92" t="s">
        <v>211</v>
      </c>
      <c r="D9" s="58" t="s">
        <v>263</v>
      </c>
      <c r="E9" s="59" t="s">
        <v>79</v>
      </c>
      <c r="F9" s="95" t="s">
        <v>246</v>
      </c>
      <c r="G9" s="95" t="s">
        <v>170</v>
      </c>
      <c r="H9" s="60"/>
      <c r="I9" s="61"/>
      <c r="J9" s="61"/>
      <c r="K9" s="61"/>
      <c r="L9" s="166" t="s">
        <v>84</v>
      </c>
      <c r="M9" s="167"/>
      <c r="N9" s="168"/>
      <c r="O9" t="s">
        <v>320</v>
      </c>
    </row>
    <row r="10" spans="1:15" ht="20.100000000000001" customHeight="1">
      <c r="A10">
        <v>23</v>
      </c>
      <c r="B10" s="56">
        <v>3</v>
      </c>
      <c r="C10" s="92" t="s">
        <v>264</v>
      </c>
      <c r="D10" s="58" t="s">
        <v>265</v>
      </c>
      <c r="E10" s="59" t="s">
        <v>130</v>
      </c>
      <c r="F10" s="95" t="s">
        <v>246</v>
      </c>
      <c r="G10" s="95" t="s">
        <v>155</v>
      </c>
      <c r="H10" s="60"/>
      <c r="I10" s="61"/>
      <c r="J10" s="61"/>
      <c r="K10" s="61"/>
      <c r="L10" s="166" t="s">
        <v>85</v>
      </c>
      <c r="M10" s="167"/>
      <c r="N10" s="168"/>
      <c r="O10" t="s">
        <v>320</v>
      </c>
    </row>
    <row r="11" spans="1:15" ht="20.100000000000001" customHeight="1">
      <c r="A11">
        <v>24</v>
      </c>
      <c r="B11" s="56">
        <v>4</v>
      </c>
      <c r="C11" s="92" t="s">
        <v>181</v>
      </c>
      <c r="D11" s="58" t="s">
        <v>266</v>
      </c>
      <c r="E11" s="59" t="s">
        <v>130</v>
      </c>
      <c r="F11" s="95" t="s">
        <v>246</v>
      </c>
      <c r="G11" s="95" t="s">
        <v>155</v>
      </c>
      <c r="H11" s="60"/>
      <c r="I11" s="61"/>
      <c r="J11" s="61"/>
      <c r="K11" s="61"/>
      <c r="L11" s="166" t="s">
        <v>84</v>
      </c>
      <c r="M11" s="167"/>
      <c r="N11" s="168"/>
      <c r="O11" t="s">
        <v>320</v>
      </c>
    </row>
    <row r="12" spans="1:15" ht="20.100000000000001" customHeight="1">
      <c r="A12">
        <v>25</v>
      </c>
      <c r="B12" s="56">
        <v>5</v>
      </c>
      <c r="C12" s="92" t="s">
        <v>214</v>
      </c>
      <c r="D12" s="58" t="s">
        <v>150</v>
      </c>
      <c r="E12" s="59" t="s">
        <v>119</v>
      </c>
      <c r="F12" s="95" t="s">
        <v>246</v>
      </c>
      <c r="G12" s="95" t="s">
        <v>170</v>
      </c>
      <c r="H12" s="60"/>
      <c r="I12" s="61"/>
      <c r="J12" s="61"/>
      <c r="K12" s="61"/>
      <c r="L12" s="166" t="s">
        <v>84</v>
      </c>
      <c r="M12" s="167"/>
      <c r="N12" s="168"/>
      <c r="O12" t="s">
        <v>320</v>
      </c>
    </row>
    <row r="13" spans="1:15" ht="20.100000000000001" customHeight="1">
      <c r="A13">
        <v>26</v>
      </c>
      <c r="B13" s="56">
        <v>6</v>
      </c>
      <c r="C13" s="92" t="s">
        <v>216</v>
      </c>
      <c r="D13" s="58" t="s">
        <v>267</v>
      </c>
      <c r="E13" s="59" t="s">
        <v>82</v>
      </c>
      <c r="F13" s="95" t="s">
        <v>246</v>
      </c>
      <c r="G13" s="95" t="s">
        <v>170</v>
      </c>
      <c r="H13" s="60"/>
      <c r="I13" s="61"/>
      <c r="J13" s="61"/>
      <c r="K13" s="61"/>
      <c r="L13" s="166" t="s">
        <v>84</v>
      </c>
      <c r="M13" s="167"/>
      <c r="N13" s="168"/>
      <c r="O13" t="s">
        <v>320</v>
      </c>
    </row>
    <row r="14" spans="1:15" ht="20.100000000000001" customHeight="1">
      <c r="A14">
        <v>27</v>
      </c>
      <c r="B14" s="56">
        <v>7</v>
      </c>
      <c r="C14" s="92" t="s">
        <v>215</v>
      </c>
      <c r="D14" s="58" t="s">
        <v>144</v>
      </c>
      <c r="E14" s="59" t="s">
        <v>82</v>
      </c>
      <c r="F14" s="95" t="s">
        <v>246</v>
      </c>
      <c r="G14" s="95" t="s">
        <v>170</v>
      </c>
      <c r="H14" s="60"/>
      <c r="I14" s="61"/>
      <c r="J14" s="61"/>
      <c r="K14" s="61"/>
      <c r="L14" s="166" t="s">
        <v>84</v>
      </c>
      <c r="M14" s="167"/>
      <c r="N14" s="168"/>
      <c r="O14" t="s">
        <v>320</v>
      </c>
    </row>
    <row r="15" spans="1:15" ht="20.100000000000001" customHeight="1">
      <c r="A15">
        <v>28</v>
      </c>
      <c r="B15" s="56">
        <v>8</v>
      </c>
      <c r="C15" s="92" t="s">
        <v>220</v>
      </c>
      <c r="D15" s="58" t="s">
        <v>268</v>
      </c>
      <c r="E15" s="59" t="s">
        <v>103</v>
      </c>
      <c r="F15" s="95" t="s">
        <v>246</v>
      </c>
      <c r="G15" s="95" t="s">
        <v>170</v>
      </c>
      <c r="H15" s="60"/>
      <c r="I15" s="61"/>
      <c r="J15" s="61"/>
      <c r="K15" s="61"/>
      <c r="L15" s="166" t="s">
        <v>84</v>
      </c>
      <c r="M15" s="167"/>
      <c r="N15" s="168"/>
      <c r="O15" t="s">
        <v>320</v>
      </c>
    </row>
    <row r="16" spans="1:15" ht="20.100000000000001" customHeight="1">
      <c r="A16">
        <v>29</v>
      </c>
      <c r="B16" s="56">
        <v>9</v>
      </c>
      <c r="C16" s="92" t="s">
        <v>221</v>
      </c>
      <c r="D16" s="58" t="s">
        <v>135</v>
      </c>
      <c r="E16" s="59" t="s">
        <v>81</v>
      </c>
      <c r="F16" s="95" t="s">
        <v>246</v>
      </c>
      <c r="G16" s="95" t="s">
        <v>170</v>
      </c>
      <c r="H16" s="60"/>
      <c r="I16" s="61"/>
      <c r="J16" s="61"/>
      <c r="K16" s="61"/>
      <c r="L16" s="166" t="s">
        <v>84</v>
      </c>
      <c r="M16" s="167"/>
      <c r="N16" s="168"/>
      <c r="O16" t="s">
        <v>320</v>
      </c>
    </row>
    <row r="17" spans="1:15" ht="20.100000000000001" customHeight="1">
      <c r="A17">
        <v>30</v>
      </c>
      <c r="B17" s="56">
        <v>10</v>
      </c>
      <c r="C17" s="92" t="s">
        <v>177</v>
      </c>
      <c r="D17" s="58" t="s">
        <v>269</v>
      </c>
      <c r="E17" s="59" t="s">
        <v>128</v>
      </c>
      <c r="F17" s="95" t="s">
        <v>246</v>
      </c>
      <c r="G17" s="95" t="s">
        <v>170</v>
      </c>
      <c r="H17" s="60"/>
      <c r="I17" s="61"/>
      <c r="J17" s="61"/>
      <c r="K17" s="61"/>
      <c r="L17" s="166" t="s">
        <v>84</v>
      </c>
      <c r="M17" s="167"/>
      <c r="N17" s="168"/>
      <c r="O17" t="s">
        <v>320</v>
      </c>
    </row>
    <row r="18" spans="1:15" ht="20.100000000000001" customHeight="1">
      <c r="A18">
        <v>31</v>
      </c>
      <c r="B18" s="56">
        <v>11</v>
      </c>
      <c r="C18" s="92" t="s">
        <v>270</v>
      </c>
      <c r="D18" s="58" t="s">
        <v>271</v>
      </c>
      <c r="E18" s="59" t="s">
        <v>123</v>
      </c>
      <c r="F18" s="95" t="s">
        <v>246</v>
      </c>
      <c r="G18" s="95" t="s">
        <v>170</v>
      </c>
      <c r="H18" s="60"/>
      <c r="I18" s="61"/>
      <c r="J18" s="61"/>
      <c r="K18" s="61"/>
      <c r="L18" s="166" t="s">
        <v>85</v>
      </c>
      <c r="M18" s="167"/>
      <c r="N18" s="168"/>
      <c r="O18" t="s">
        <v>320</v>
      </c>
    </row>
    <row r="19" spans="1:15" ht="20.100000000000001" customHeight="1">
      <c r="A19">
        <v>32</v>
      </c>
      <c r="B19" s="56">
        <v>12</v>
      </c>
      <c r="C19" s="92" t="s">
        <v>224</v>
      </c>
      <c r="D19" s="58" t="s">
        <v>272</v>
      </c>
      <c r="E19" s="59" t="s">
        <v>124</v>
      </c>
      <c r="F19" s="95" t="s">
        <v>246</v>
      </c>
      <c r="G19" s="95" t="s">
        <v>170</v>
      </c>
      <c r="H19" s="60"/>
      <c r="I19" s="61"/>
      <c r="J19" s="61"/>
      <c r="K19" s="61"/>
      <c r="L19" s="166" t="s">
        <v>84</v>
      </c>
      <c r="M19" s="167"/>
      <c r="N19" s="168"/>
      <c r="O19" t="s">
        <v>320</v>
      </c>
    </row>
    <row r="20" spans="1:15" ht="20.100000000000001" customHeight="1">
      <c r="A20">
        <v>33</v>
      </c>
      <c r="B20" s="56">
        <v>13</v>
      </c>
      <c r="C20" s="92" t="s">
        <v>227</v>
      </c>
      <c r="D20" s="58" t="s">
        <v>273</v>
      </c>
      <c r="E20" s="59" t="s">
        <v>101</v>
      </c>
      <c r="F20" s="95" t="s">
        <v>246</v>
      </c>
      <c r="G20" s="95" t="s">
        <v>170</v>
      </c>
      <c r="H20" s="60"/>
      <c r="I20" s="61"/>
      <c r="J20" s="61"/>
      <c r="K20" s="61"/>
      <c r="L20" s="166" t="s">
        <v>84</v>
      </c>
      <c r="M20" s="167"/>
      <c r="N20" s="168"/>
      <c r="O20" t="s">
        <v>320</v>
      </c>
    </row>
    <row r="21" spans="1:15" ht="20.100000000000001" customHeight="1">
      <c r="A21">
        <v>34</v>
      </c>
      <c r="B21" s="56">
        <v>14</v>
      </c>
      <c r="C21" s="92" t="s">
        <v>229</v>
      </c>
      <c r="D21" s="58" t="s">
        <v>107</v>
      </c>
      <c r="E21" s="59" t="s">
        <v>131</v>
      </c>
      <c r="F21" s="95" t="s">
        <v>246</v>
      </c>
      <c r="G21" s="95" t="s">
        <v>170</v>
      </c>
      <c r="H21" s="60"/>
      <c r="I21" s="61"/>
      <c r="J21" s="61"/>
      <c r="K21" s="61"/>
      <c r="L21" s="166" t="s">
        <v>84</v>
      </c>
      <c r="M21" s="167"/>
      <c r="N21" s="168"/>
      <c r="O21" t="s">
        <v>320</v>
      </c>
    </row>
    <row r="22" spans="1:15" ht="20.100000000000001" customHeight="1">
      <c r="A22">
        <v>35</v>
      </c>
      <c r="B22" s="56">
        <v>15</v>
      </c>
      <c r="C22" s="92" t="s">
        <v>230</v>
      </c>
      <c r="D22" s="58" t="s">
        <v>153</v>
      </c>
      <c r="E22" s="59" t="s">
        <v>92</v>
      </c>
      <c r="F22" s="95" t="s">
        <v>246</v>
      </c>
      <c r="G22" s="95" t="s">
        <v>170</v>
      </c>
      <c r="H22" s="60"/>
      <c r="I22" s="61"/>
      <c r="J22" s="61"/>
      <c r="K22" s="61"/>
      <c r="L22" s="166" t="s">
        <v>84</v>
      </c>
      <c r="M22" s="167"/>
      <c r="N22" s="168"/>
      <c r="O22" t="s">
        <v>320</v>
      </c>
    </row>
    <row r="23" spans="1:15" ht="20.100000000000001" customHeight="1">
      <c r="A23">
        <v>36</v>
      </c>
      <c r="B23" s="56">
        <v>16</v>
      </c>
      <c r="C23" s="92" t="s">
        <v>231</v>
      </c>
      <c r="D23" s="58" t="s">
        <v>274</v>
      </c>
      <c r="E23" s="59" t="s">
        <v>92</v>
      </c>
      <c r="F23" s="95" t="s">
        <v>246</v>
      </c>
      <c r="G23" s="95" t="s">
        <v>170</v>
      </c>
      <c r="H23" s="60"/>
      <c r="I23" s="61"/>
      <c r="J23" s="61"/>
      <c r="K23" s="61"/>
      <c r="L23" s="166" t="s">
        <v>84</v>
      </c>
      <c r="M23" s="167"/>
      <c r="N23" s="168"/>
      <c r="O23" t="s">
        <v>320</v>
      </c>
    </row>
    <row r="24" spans="1:15" ht="20.100000000000001" customHeight="1">
      <c r="A24">
        <v>37</v>
      </c>
      <c r="B24" s="56">
        <v>17</v>
      </c>
      <c r="C24" s="92" t="s">
        <v>232</v>
      </c>
      <c r="D24" s="58" t="s">
        <v>275</v>
      </c>
      <c r="E24" s="59" t="s">
        <v>117</v>
      </c>
      <c r="F24" s="95" t="s">
        <v>246</v>
      </c>
      <c r="G24" s="95" t="s">
        <v>170</v>
      </c>
      <c r="H24" s="60"/>
      <c r="I24" s="61"/>
      <c r="J24" s="61"/>
      <c r="K24" s="61"/>
      <c r="L24" s="166" t="s">
        <v>84</v>
      </c>
      <c r="M24" s="167"/>
      <c r="N24" s="168"/>
      <c r="O24" t="s">
        <v>320</v>
      </c>
    </row>
    <row r="25" spans="1:15" ht="20.100000000000001" customHeight="1">
      <c r="A25">
        <v>38</v>
      </c>
      <c r="B25" s="56">
        <v>18</v>
      </c>
      <c r="C25" s="92" t="s">
        <v>233</v>
      </c>
      <c r="D25" s="58" t="s">
        <v>148</v>
      </c>
      <c r="E25" s="59" t="s">
        <v>99</v>
      </c>
      <c r="F25" s="95" t="s">
        <v>246</v>
      </c>
      <c r="G25" s="95" t="s">
        <v>170</v>
      </c>
      <c r="H25" s="60"/>
      <c r="I25" s="61"/>
      <c r="J25" s="61"/>
      <c r="K25" s="61"/>
      <c r="L25" s="166" t="s">
        <v>84</v>
      </c>
      <c r="M25" s="167"/>
      <c r="N25" s="168"/>
      <c r="O25" t="s">
        <v>320</v>
      </c>
    </row>
    <row r="26" spans="1:15" ht="20.100000000000001" customHeight="1">
      <c r="A26">
        <v>39</v>
      </c>
      <c r="B26" s="56">
        <v>19</v>
      </c>
      <c r="C26" s="92" t="s">
        <v>234</v>
      </c>
      <c r="D26" s="58" t="s">
        <v>276</v>
      </c>
      <c r="E26" s="59" t="s">
        <v>134</v>
      </c>
      <c r="F26" s="95" t="s">
        <v>246</v>
      </c>
      <c r="G26" s="95" t="s">
        <v>170</v>
      </c>
      <c r="H26" s="60"/>
      <c r="I26" s="61"/>
      <c r="J26" s="61"/>
      <c r="K26" s="61"/>
      <c r="L26" s="166" t="s">
        <v>84</v>
      </c>
      <c r="M26" s="167"/>
      <c r="N26" s="168"/>
      <c r="O26" t="s">
        <v>320</v>
      </c>
    </row>
    <row r="27" spans="1:15" ht="20.100000000000001" customHeight="1">
      <c r="A27">
        <v>40</v>
      </c>
      <c r="B27" s="56">
        <v>20</v>
      </c>
      <c r="C27" s="92" t="s">
        <v>242</v>
      </c>
      <c r="D27" s="58" t="s">
        <v>277</v>
      </c>
      <c r="E27" s="59" t="s">
        <v>110</v>
      </c>
      <c r="F27" s="95" t="s">
        <v>278</v>
      </c>
      <c r="G27" s="95" t="s">
        <v>155</v>
      </c>
      <c r="H27" s="60"/>
      <c r="I27" s="61"/>
      <c r="J27" s="61"/>
      <c r="K27" s="61"/>
      <c r="L27" s="166" t="s">
        <v>84</v>
      </c>
      <c r="M27" s="167"/>
      <c r="N27" s="168"/>
      <c r="O27" t="s">
        <v>320</v>
      </c>
    </row>
    <row r="28" spans="1:15" ht="20.100000000000001" customHeight="1">
      <c r="A28">
        <v>0</v>
      </c>
      <c r="B28" s="56">
        <v>21</v>
      </c>
      <c r="C28" s="92" t="s">
        <v>84</v>
      </c>
      <c r="D28" s="58" t="s">
        <v>84</v>
      </c>
      <c r="E28" s="59" t="s">
        <v>84</v>
      </c>
      <c r="F28" s="95" t="s">
        <v>84</v>
      </c>
      <c r="G28" s="95" t="s">
        <v>84</v>
      </c>
      <c r="H28" s="60"/>
      <c r="I28" s="61"/>
      <c r="J28" s="61"/>
      <c r="K28" s="61"/>
      <c r="L28" s="166" t="s">
        <v>84</v>
      </c>
      <c r="M28" s="167"/>
      <c r="N28" s="168"/>
      <c r="O28" t="s">
        <v>320</v>
      </c>
    </row>
    <row r="29" spans="1:15" ht="20.100000000000001" customHeight="1">
      <c r="A29">
        <v>0</v>
      </c>
      <c r="B29" s="56">
        <v>22</v>
      </c>
      <c r="C29" s="92" t="s">
        <v>84</v>
      </c>
      <c r="D29" s="58" t="s">
        <v>84</v>
      </c>
      <c r="E29" s="59" t="s">
        <v>84</v>
      </c>
      <c r="F29" s="95" t="s">
        <v>84</v>
      </c>
      <c r="G29" s="95" t="s">
        <v>84</v>
      </c>
      <c r="H29" s="60"/>
      <c r="I29" s="61"/>
      <c r="J29" s="61"/>
      <c r="K29" s="61"/>
      <c r="L29" s="166" t="s">
        <v>84</v>
      </c>
      <c r="M29" s="167"/>
      <c r="N29" s="168"/>
      <c r="O29" t="s">
        <v>320</v>
      </c>
    </row>
    <row r="30" spans="1:15" ht="20.100000000000001" customHeight="1">
      <c r="A30">
        <v>0</v>
      </c>
      <c r="B30" s="56">
        <v>23</v>
      </c>
      <c r="C30" s="92" t="s">
        <v>84</v>
      </c>
      <c r="D30" s="58" t="s">
        <v>84</v>
      </c>
      <c r="E30" s="59" t="s">
        <v>84</v>
      </c>
      <c r="F30" s="95" t="s">
        <v>84</v>
      </c>
      <c r="G30" s="95" t="s">
        <v>84</v>
      </c>
      <c r="H30" s="60"/>
      <c r="I30" s="61"/>
      <c r="J30" s="61"/>
      <c r="K30" s="61"/>
      <c r="L30" s="166" t="s">
        <v>84</v>
      </c>
      <c r="M30" s="167"/>
      <c r="N30" s="168"/>
      <c r="O30" t="s">
        <v>320</v>
      </c>
    </row>
    <row r="31" spans="1:15" ht="20.100000000000001" customHeight="1">
      <c r="A31">
        <v>0</v>
      </c>
      <c r="B31" s="56">
        <v>24</v>
      </c>
      <c r="C31" s="92" t="s">
        <v>84</v>
      </c>
      <c r="D31" s="58" t="s">
        <v>84</v>
      </c>
      <c r="E31" s="59" t="s">
        <v>84</v>
      </c>
      <c r="F31" s="95" t="s">
        <v>84</v>
      </c>
      <c r="G31" s="95" t="s">
        <v>84</v>
      </c>
      <c r="H31" s="60"/>
      <c r="I31" s="61"/>
      <c r="J31" s="61"/>
      <c r="K31" s="61"/>
      <c r="L31" s="166" t="s">
        <v>84</v>
      </c>
      <c r="M31" s="167"/>
      <c r="N31" s="168"/>
      <c r="O31" t="s">
        <v>320</v>
      </c>
    </row>
    <row r="32" spans="1:15" ht="20.100000000000001" customHeight="1">
      <c r="A32">
        <v>0</v>
      </c>
      <c r="B32" s="56">
        <v>25</v>
      </c>
      <c r="C32" s="92" t="s">
        <v>84</v>
      </c>
      <c r="D32" s="58" t="s">
        <v>84</v>
      </c>
      <c r="E32" s="59" t="s">
        <v>84</v>
      </c>
      <c r="F32" s="95" t="s">
        <v>84</v>
      </c>
      <c r="G32" s="95" t="s">
        <v>84</v>
      </c>
      <c r="H32" s="60"/>
      <c r="I32" s="61"/>
      <c r="J32" s="61"/>
      <c r="K32" s="61"/>
      <c r="L32" s="166" t="s">
        <v>84</v>
      </c>
      <c r="M32" s="167"/>
      <c r="N32" s="168"/>
      <c r="O32" t="s">
        <v>320</v>
      </c>
    </row>
    <row r="33" spans="1:16" ht="20.100000000000001" customHeight="1">
      <c r="A33">
        <v>0</v>
      </c>
      <c r="B33" s="56">
        <v>26</v>
      </c>
      <c r="C33" s="92" t="s">
        <v>84</v>
      </c>
      <c r="D33" s="58" t="s">
        <v>84</v>
      </c>
      <c r="E33" s="59" t="s">
        <v>84</v>
      </c>
      <c r="F33" s="95" t="s">
        <v>84</v>
      </c>
      <c r="G33" s="95" t="s">
        <v>84</v>
      </c>
      <c r="H33" s="60"/>
      <c r="I33" s="61"/>
      <c r="J33" s="61"/>
      <c r="K33" s="61"/>
      <c r="L33" s="166" t="s">
        <v>84</v>
      </c>
      <c r="M33" s="167"/>
      <c r="N33" s="168"/>
      <c r="O33" t="s">
        <v>320</v>
      </c>
    </row>
    <row r="34" spans="1:16" ht="20.100000000000001" customHeight="1">
      <c r="A34">
        <v>0</v>
      </c>
      <c r="B34" s="56">
        <v>27</v>
      </c>
      <c r="C34" s="92" t="s">
        <v>84</v>
      </c>
      <c r="D34" s="58" t="s">
        <v>84</v>
      </c>
      <c r="E34" s="59" t="s">
        <v>84</v>
      </c>
      <c r="F34" s="95" t="s">
        <v>84</v>
      </c>
      <c r="G34" s="95" t="s">
        <v>84</v>
      </c>
      <c r="H34" s="60"/>
      <c r="I34" s="61"/>
      <c r="J34" s="61"/>
      <c r="K34" s="61"/>
      <c r="L34" s="166" t="s">
        <v>84</v>
      </c>
      <c r="M34" s="167"/>
      <c r="N34" s="168"/>
      <c r="O34" t="s">
        <v>320</v>
      </c>
    </row>
    <row r="35" spans="1:16" ht="20.100000000000001" customHeight="1">
      <c r="A35">
        <v>0</v>
      </c>
      <c r="B35" s="56">
        <v>28</v>
      </c>
      <c r="C35" s="92" t="s">
        <v>84</v>
      </c>
      <c r="D35" s="58" t="s">
        <v>84</v>
      </c>
      <c r="E35" s="59" t="s">
        <v>84</v>
      </c>
      <c r="F35" s="95" t="s">
        <v>84</v>
      </c>
      <c r="G35" s="95" t="s">
        <v>84</v>
      </c>
      <c r="H35" s="60"/>
      <c r="I35" s="61"/>
      <c r="J35" s="61"/>
      <c r="K35" s="61"/>
      <c r="L35" s="166" t="s">
        <v>84</v>
      </c>
      <c r="M35" s="167"/>
      <c r="N35" s="168"/>
      <c r="O35" t="s">
        <v>320</v>
      </c>
    </row>
    <row r="36" spans="1:16" ht="20.100000000000001" customHeight="1">
      <c r="A36">
        <v>0</v>
      </c>
      <c r="B36" s="56">
        <v>29</v>
      </c>
      <c r="C36" s="92" t="s">
        <v>84</v>
      </c>
      <c r="D36" s="58" t="s">
        <v>84</v>
      </c>
      <c r="E36" s="59" t="s">
        <v>84</v>
      </c>
      <c r="F36" s="95" t="s">
        <v>84</v>
      </c>
      <c r="G36" s="95" t="s">
        <v>84</v>
      </c>
      <c r="H36" s="60"/>
      <c r="I36" s="61"/>
      <c r="J36" s="61"/>
      <c r="K36" s="61"/>
      <c r="L36" s="166" t="s">
        <v>84</v>
      </c>
      <c r="M36" s="167"/>
      <c r="N36" s="168"/>
      <c r="O36" t="s">
        <v>320</v>
      </c>
    </row>
    <row r="37" spans="1:16" ht="20.100000000000001" customHeight="1">
      <c r="A37">
        <v>0</v>
      </c>
      <c r="B37" s="63">
        <v>30</v>
      </c>
      <c r="C37" s="92" t="s">
        <v>84</v>
      </c>
      <c r="D37" s="58" t="s">
        <v>84</v>
      </c>
      <c r="E37" s="59" t="s">
        <v>84</v>
      </c>
      <c r="F37" s="95" t="s">
        <v>84</v>
      </c>
      <c r="G37" s="95" t="s">
        <v>84</v>
      </c>
      <c r="H37" s="64"/>
      <c r="I37" s="65"/>
      <c r="J37" s="65"/>
      <c r="K37" s="65"/>
      <c r="L37" s="166" t="s">
        <v>84</v>
      </c>
      <c r="M37" s="167"/>
      <c r="N37" s="168"/>
      <c r="O37" t="s">
        <v>320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FE5D3-BF2B-43D2-9ADF-75018FD67D17}">
  <dimension ref="A1:P44"/>
  <sheetViews>
    <sheetView workbookViewId="0">
      <pane ySplit="7" topLeftCell="A30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243</v>
      </c>
      <c r="G1" s="183"/>
      <c r="H1" s="183"/>
      <c r="I1" s="183"/>
      <c r="J1" s="183"/>
      <c r="K1" s="183"/>
      <c r="L1" s="49" t="s">
        <v>315</v>
      </c>
    </row>
    <row r="2" spans="1:15" s="47" customFormat="1">
      <c r="C2" s="186" t="s">
        <v>175</v>
      </c>
      <c r="D2" s="186"/>
      <c r="E2" s="50" t="s">
        <v>167</v>
      </c>
      <c r="F2" s="187" t="s">
        <v>316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317</v>
      </c>
      <c r="D3" s="184" t="s">
        <v>318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322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41</v>
      </c>
      <c r="B8" s="56">
        <v>1</v>
      </c>
      <c r="C8" s="92" t="s">
        <v>182</v>
      </c>
      <c r="D8" s="58" t="s">
        <v>279</v>
      </c>
      <c r="E8" s="59" t="s">
        <v>106</v>
      </c>
      <c r="F8" s="95" t="s">
        <v>278</v>
      </c>
      <c r="G8" s="95" t="s">
        <v>170</v>
      </c>
      <c r="H8" s="60"/>
      <c r="I8" s="61"/>
      <c r="J8" s="61"/>
      <c r="K8" s="61"/>
      <c r="L8" s="169" t="s">
        <v>84</v>
      </c>
      <c r="M8" s="170"/>
      <c r="N8" s="171"/>
      <c r="O8" t="s">
        <v>320</v>
      </c>
    </row>
    <row r="9" spans="1:15" ht="20.100000000000001" customHeight="1">
      <c r="A9">
        <v>42</v>
      </c>
      <c r="B9" s="56">
        <v>2</v>
      </c>
      <c r="C9" s="92" t="s">
        <v>235</v>
      </c>
      <c r="D9" s="58" t="s">
        <v>132</v>
      </c>
      <c r="E9" s="59" t="s">
        <v>106</v>
      </c>
      <c r="F9" s="95" t="s">
        <v>278</v>
      </c>
      <c r="G9" s="95" t="s">
        <v>172</v>
      </c>
      <c r="H9" s="60"/>
      <c r="I9" s="61"/>
      <c r="J9" s="61"/>
      <c r="K9" s="61"/>
      <c r="L9" s="166" t="s">
        <v>84</v>
      </c>
      <c r="M9" s="167"/>
      <c r="N9" s="168"/>
      <c r="O9" t="s">
        <v>320</v>
      </c>
    </row>
    <row r="10" spans="1:15" ht="20.100000000000001" customHeight="1">
      <c r="A10">
        <v>43</v>
      </c>
      <c r="B10" s="56">
        <v>3</v>
      </c>
      <c r="C10" s="92" t="s">
        <v>187</v>
      </c>
      <c r="D10" s="58" t="s">
        <v>280</v>
      </c>
      <c r="E10" s="59" t="s">
        <v>88</v>
      </c>
      <c r="F10" s="95" t="s">
        <v>278</v>
      </c>
      <c r="G10" s="95" t="s">
        <v>170</v>
      </c>
      <c r="H10" s="60"/>
      <c r="I10" s="61"/>
      <c r="J10" s="61"/>
      <c r="K10" s="61"/>
      <c r="L10" s="166" t="s">
        <v>84</v>
      </c>
      <c r="M10" s="167"/>
      <c r="N10" s="168"/>
      <c r="O10" t="s">
        <v>320</v>
      </c>
    </row>
    <row r="11" spans="1:15" ht="20.100000000000001" customHeight="1">
      <c r="A11">
        <v>44</v>
      </c>
      <c r="B11" s="56">
        <v>4</v>
      </c>
      <c r="C11" s="92" t="s">
        <v>188</v>
      </c>
      <c r="D11" s="58" t="s">
        <v>136</v>
      </c>
      <c r="E11" s="59" t="s">
        <v>93</v>
      </c>
      <c r="F11" s="95" t="s">
        <v>278</v>
      </c>
      <c r="G11" s="95" t="s">
        <v>170</v>
      </c>
      <c r="H11" s="60"/>
      <c r="I11" s="61"/>
      <c r="J11" s="61"/>
      <c r="K11" s="61"/>
      <c r="L11" s="166" t="s">
        <v>84</v>
      </c>
      <c r="M11" s="167"/>
      <c r="N11" s="168"/>
      <c r="O11" t="s">
        <v>320</v>
      </c>
    </row>
    <row r="12" spans="1:15" ht="20.100000000000001" customHeight="1">
      <c r="A12">
        <v>45</v>
      </c>
      <c r="B12" s="56">
        <v>5</v>
      </c>
      <c r="C12" s="92" t="s">
        <v>179</v>
      </c>
      <c r="D12" s="58" t="s">
        <v>138</v>
      </c>
      <c r="E12" s="59" t="s">
        <v>121</v>
      </c>
      <c r="F12" s="95" t="s">
        <v>278</v>
      </c>
      <c r="G12" s="95" t="s">
        <v>155</v>
      </c>
      <c r="H12" s="60"/>
      <c r="I12" s="61"/>
      <c r="J12" s="61"/>
      <c r="K12" s="61"/>
      <c r="L12" s="166" t="s">
        <v>84</v>
      </c>
      <c r="M12" s="167"/>
      <c r="N12" s="168"/>
      <c r="O12" t="s">
        <v>320</v>
      </c>
    </row>
    <row r="13" spans="1:15" ht="20.100000000000001" customHeight="1">
      <c r="A13">
        <v>46</v>
      </c>
      <c r="B13" s="56">
        <v>6</v>
      </c>
      <c r="C13" s="92" t="s">
        <v>191</v>
      </c>
      <c r="D13" s="58" t="s">
        <v>281</v>
      </c>
      <c r="E13" s="59" t="s">
        <v>90</v>
      </c>
      <c r="F13" s="95" t="s">
        <v>278</v>
      </c>
      <c r="G13" s="95" t="s">
        <v>170</v>
      </c>
      <c r="H13" s="60"/>
      <c r="I13" s="61"/>
      <c r="J13" s="61"/>
      <c r="K13" s="61"/>
      <c r="L13" s="166" t="s">
        <v>84</v>
      </c>
      <c r="M13" s="167"/>
      <c r="N13" s="168"/>
      <c r="O13" t="s">
        <v>320</v>
      </c>
    </row>
    <row r="14" spans="1:15" ht="20.100000000000001" customHeight="1">
      <c r="A14">
        <v>47</v>
      </c>
      <c r="B14" s="56">
        <v>7</v>
      </c>
      <c r="C14" s="92" t="s">
        <v>193</v>
      </c>
      <c r="D14" s="58" t="s">
        <v>282</v>
      </c>
      <c r="E14" s="59" t="s">
        <v>90</v>
      </c>
      <c r="F14" s="95" t="s">
        <v>278</v>
      </c>
      <c r="G14" s="95" t="s">
        <v>170</v>
      </c>
      <c r="H14" s="60"/>
      <c r="I14" s="61"/>
      <c r="J14" s="61"/>
      <c r="K14" s="61"/>
      <c r="L14" s="166" t="s">
        <v>84</v>
      </c>
      <c r="M14" s="167"/>
      <c r="N14" s="168"/>
      <c r="O14" t="s">
        <v>320</v>
      </c>
    </row>
    <row r="15" spans="1:15" ht="20.100000000000001" customHeight="1">
      <c r="A15">
        <v>48</v>
      </c>
      <c r="B15" s="56">
        <v>8</v>
      </c>
      <c r="C15" s="92" t="s">
        <v>236</v>
      </c>
      <c r="D15" s="58" t="s">
        <v>283</v>
      </c>
      <c r="E15" s="59" t="s">
        <v>90</v>
      </c>
      <c r="F15" s="95" t="s">
        <v>278</v>
      </c>
      <c r="G15" s="95" t="s">
        <v>172</v>
      </c>
      <c r="H15" s="60"/>
      <c r="I15" s="61"/>
      <c r="J15" s="61"/>
      <c r="K15" s="61"/>
      <c r="L15" s="166" t="s">
        <v>84</v>
      </c>
      <c r="M15" s="167"/>
      <c r="N15" s="168"/>
      <c r="O15" t="s">
        <v>320</v>
      </c>
    </row>
    <row r="16" spans="1:15" ht="20.100000000000001" customHeight="1">
      <c r="A16">
        <v>49</v>
      </c>
      <c r="B16" s="56">
        <v>9</v>
      </c>
      <c r="C16" s="92" t="s">
        <v>197</v>
      </c>
      <c r="D16" s="58" t="s">
        <v>171</v>
      </c>
      <c r="E16" s="59" t="s">
        <v>127</v>
      </c>
      <c r="F16" s="95" t="s">
        <v>278</v>
      </c>
      <c r="G16" s="95" t="s">
        <v>170</v>
      </c>
      <c r="H16" s="60"/>
      <c r="I16" s="61"/>
      <c r="J16" s="61"/>
      <c r="K16" s="61"/>
      <c r="L16" s="166" t="s">
        <v>84</v>
      </c>
      <c r="M16" s="167"/>
      <c r="N16" s="168"/>
      <c r="O16" t="s">
        <v>320</v>
      </c>
    </row>
    <row r="17" spans="1:15" ht="20.100000000000001" customHeight="1">
      <c r="A17">
        <v>50</v>
      </c>
      <c r="B17" s="56">
        <v>10</v>
      </c>
      <c r="C17" s="92" t="s">
        <v>180</v>
      </c>
      <c r="D17" s="58" t="s">
        <v>284</v>
      </c>
      <c r="E17" s="59" t="s">
        <v>122</v>
      </c>
      <c r="F17" s="95" t="s">
        <v>278</v>
      </c>
      <c r="G17" s="95" t="s">
        <v>155</v>
      </c>
      <c r="H17" s="60"/>
      <c r="I17" s="61"/>
      <c r="J17" s="61"/>
      <c r="K17" s="61"/>
      <c r="L17" s="166" t="s">
        <v>84</v>
      </c>
      <c r="M17" s="167"/>
      <c r="N17" s="168"/>
      <c r="O17" t="s">
        <v>320</v>
      </c>
    </row>
    <row r="18" spans="1:15" ht="20.100000000000001" customHeight="1">
      <c r="A18">
        <v>51</v>
      </c>
      <c r="B18" s="56">
        <v>11</v>
      </c>
      <c r="C18" s="92" t="s">
        <v>200</v>
      </c>
      <c r="D18" s="58" t="s">
        <v>285</v>
      </c>
      <c r="E18" s="59" t="s">
        <v>80</v>
      </c>
      <c r="F18" s="95" t="s">
        <v>278</v>
      </c>
      <c r="G18" s="95" t="s">
        <v>170</v>
      </c>
      <c r="H18" s="60"/>
      <c r="I18" s="61"/>
      <c r="J18" s="61"/>
      <c r="K18" s="61"/>
      <c r="L18" s="166" t="s">
        <v>84</v>
      </c>
      <c r="M18" s="167"/>
      <c r="N18" s="168"/>
      <c r="O18" t="s">
        <v>320</v>
      </c>
    </row>
    <row r="19" spans="1:15" ht="20.100000000000001" customHeight="1">
      <c r="A19">
        <v>52</v>
      </c>
      <c r="B19" s="56">
        <v>12</v>
      </c>
      <c r="C19" s="92" t="s">
        <v>201</v>
      </c>
      <c r="D19" s="58" t="s">
        <v>286</v>
      </c>
      <c r="E19" s="59" t="s">
        <v>80</v>
      </c>
      <c r="F19" s="95" t="s">
        <v>278</v>
      </c>
      <c r="G19" s="95" t="s">
        <v>170</v>
      </c>
      <c r="H19" s="60"/>
      <c r="I19" s="61"/>
      <c r="J19" s="61"/>
      <c r="K19" s="61"/>
      <c r="L19" s="166" t="s">
        <v>84</v>
      </c>
      <c r="M19" s="167"/>
      <c r="N19" s="168"/>
      <c r="O19" t="s">
        <v>320</v>
      </c>
    </row>
    <row r="20" spans="1:15" ht="20.100000000000001" customHeight="1">
      <c r="A20">
        <v>53</v>
      </c>
      <c r="B20" s="56">
        <v>13</v>
      </c>
      <c r="C20" s="92" t="s">
        <v>199</v>
      </c>
      <c r="D20" s="58" t="s">
        <v>287</v>
      </c>
      <c r="E20" s="59" t="s">
        <v>80</v>
      </c>
      <c r="F20" s="95" t="s">
        <v>278</v>
      </c>
      <c r="G20" s="95" t="s">
        <v>170</v>
      </c>
      <c r="H20" s="60"/>
      <c r="I20" s="61"/>
      <c r="J20" s="61"/>
      <c r="K20" s="61"/>
      <c r="L20" s="166" t="s">
        <v>84</v>
      </c>
      <c r="M20" s="167"/>
      <c r="N20" s="168"/>
      <c r="O20" t="s">
        <v>320</v>
      </c>
    </row>
    <row r="21" spans="1:15" ht="20.100000000000001" customHeight="1">
      <c r="A21">
        <v>54</v>
      </c>
      <c r="B21" s="56">
        <v>14</v>
      </c>
      <c r="C21" s="92" t="s">
        <v>202</v>
      </c>
      <c r="D21" s="58" t="s">
        <v>288</v>
      </c>
      <c r="E21" s="59" t="s">
        <v>91</v>
      </c>
      <c r="F21" s="95" t="s">
        <v>278</v>
      </c>
      <c r="G21" s="95" t="s">
        <v>170</v>
      </c>
      <c r="H21" s="60"/>
      <c r="I21" s="61"/>
      <c r="J21" s="61"/>
      <c r="K21" s="61"/>
      <c r="L21" s="166" t="s">
        <v>84</v>
      </c>
      <c r="M21" s="167"/>
      <c r="N21" s="168"/>
      <c r="O21" t="s">
        <v>320</v>
      </c>
    </row>
    <row r="22" spans="1:15" ht="20.100000000000001" customHeight="1">
      <c r="A22">
        <v>55</v>
      </c>
      <c r="B22" s="56">
        <v>15</v>
      </c>
      <c r="C22" s="92" t="s">
        <v>204</v>
      </c>
      <c r="D22" s="58" t="s">
        <v>289</v>
      </c>
      <c r="E22" s="59" t="s">
        <v>78</v>
      </c>
      <c r="F22" s="95" t="s">
        <v>278</v>
      </c>
      <c r="G22" s="95" t="s">
        <v>170</v>
      </c>
      <c r="H22" s="60"/>
      <c r="I22" s="61"/>
      <c r="J22" s="61"/>
      <c r="K22" s="61"/>
      <c r="L22" s="166" t="s">
        <v>84</v>
      </c>
      <c r="M22" s="167"/>
      <c r="N22" s="168"/>
      <c r="O22" t="s">
        <v>320</v>
      </c>
    </row>
    <row r="23" spans="1:15" ht="20.100000000000001" customHeight="1">
      <c r="A23">
        <v>56</v>
      </c>
      <c r="B23" s="56">
        <v>16</v>
      </c>
      <c r="C23" s="92" t="s">
        <v>290</v>
      </c>
      <c r="D23" s="58" t="s">
        <v>139</v>
      </c>
      <c r="E23" s="59" t="s">
        <v>98</v>
      </c>
      <c r="F23" s="95" t="s">
        <v>278</v>
      </c>
      <c r="G23" s="95" t="s">
        <v>155</v>
      </c>
      <c r="H23" s="60"/>
      <c r="I23" s="61"/>
      <c r="J23" s="61"/>
      <c r="K23" s="61"/>
      <c r="L23" s="166" t="s">
        <v>85</v>
      </c>
      <c r="M23" s="167"/>
      <c r="N23" s="168"/>
      <c r="O23" t="s">
        <v>320</v>
      </c>
    </row>
    <row r="24" spans="1:15" ht="20.100000000000001" customHeight="1">
      <c r="A24">
        <v>57</v>
      </c>
      <c r="B24" s="56">
        <v>17</v>
      </c>
      <c r="C24" s="92" t="s">
        <v>208</v>
      </c>
      <c r="D24" s="58" t="s">
        <v>250</v>
      </c>
      <c r="E24" s="59" t="s">
        <v>96</v>
      </c>
      <c r="F24" s="95" t="s">
        <v>278</v>
      </c>
      <c r="G24" s="95" t="s">
        <v>170</v>
      </c>
      <c r="H24" s="60"/>
      <c r="I24" s="61"/>
      <c r="J24" s="61"/>
      <c r="K24" s="61"/>
      <c r="L24" s="166" t="s">
        <v>84</v>
      </c>
      <c r="M24" s="167"/>
      <c r="N24" s="168"/>
      <c r="O24" t="s">
        <v>320</v>
      </c>
    </row>
    <row r="25" spans="1:15" ht="20.100000000000001" customHeight="1">
      <c r="A25">
        <v>58</v>
      </c>
      <c r="B25" s="56">
        <v>18</v>
      </c>
      <c r="C25" s="92" t="s">
        <v>209</v>
      </c>
      <c r="D25" s="58" t="s">
        <v>291</v>
      </c>
      <c r="E25" s="59" t="s">
        <v>97</v>
      </c>
      <c r="F25" s="95" t="s">
        <v>278</v>
      </c>
      <c r="G25" s="95" t="s">
        <v>170</v>
      </c>
      <c r="H25" s="60"/>
      <c r="I25" s="61"/>
      <c r="J25" s="61"/>
      <c r="K25" s="61"/>
      <c r="L25" s="166" t="s">
        <v>84</v>
      </c>
      <c r="M25" s="167"/>
      <c r="N25" s="168"/>
      <c r="O25" t="s">
        <v>320</v>
      </c>
    </row>
    <row r="26" spans="1:15" ht="20.100000000000001" customHeight="1">
      <c r="A26">
        <v>59</v>
      </c>
      <c r="B26" s="56">
        <v>19</v>
      </c>
      <c r="C26" s="92" t="s">
        <v>212</v>
      </c>
      <c r="D26" s="58" t="s">
        <v>292</v>
      </c>
      <c r="E26" s="59" t="s">
        <v>79</v>
      </c>
      <c r="F26" s="95" t="s">
        <v>278</v>
      </c>
      <c r="G26" s="95" t="s">
        <v>170</v>
      </c>
      <c r="H26" s="60"/>
      <c r="I26" s="61"/>
      <c r="J26" s="61"/>
      <c r="K26" s="61"/>
      <c r="L26" s="166" t="s">
        <v>84</v>
      </c>
      <c r="M26" s="167"/>
      <c r="N26" s="168"/>
      <c r="O26" t="s">
        <v>320</v>
      </c>
    </row>
    <row r="27" spans="1:15" ht="20.100000000000001" customHeight="1">
      <c r="A27">
        <v>60</v>
      </c>
      <c r="B27" s="56">
        <v>20</v>
      </c>
      <c r="C27" s="92" t="s">
        <v>238</v>
      </c>
      <c r="D27" s="58" t="s">
        <v>143</v>
      </c>
      <c r="E27" s="59" t="s">
        <v>130</v>
      </c>
      <c r="F27" s="95" t="s">
        <v>278</v>
      </c>
      <c r="G27" s="95" t="s">
        <v>170</v>
      </c>
      <c r="H27" s="60"/>
      <c r="I27" s="61"/>
      <c r="J27" s="61"/>
      <c r="K27" s="61"/>
      <c r="L27" s="166" t="s">
        <v>84</v>
      </c>
      <c r="M27" s="167"/>
      <c r="N27" s="168"/>
      <c r="O27" t="s">
        <v>320</v>
      </c>
    </row>
    <row r="28" spans="1:15" ht="20.100000000000001" customHeight="1">
      <c r="A28">
        <v>0</v>
      </c>
      <c r="B28" s="56">
        <v>21</v>
      </c>
      <c r="C28" s="92" t="s">
        <v>84</v>
      </c>
      <c r="D28" s="58" t="s">
        <v>84</v>
      </c>
      <c r="E28" s="59" t="s">
        <v>84</v>
      </c>
      <c r="F28" s="95" t="s">
        <v>84</v>
      </c>
      <c r="G28" s="95" t="s">
        <v>84</v>
      </c>
      <c r="H28" s="60"/>
      <c r="I28" s="61"/>
      <c r="J28" s="61"/>
      <c r="K28" s="61"/>
      <c r="L28" s="166" t="s">
        <v>84</v>
      </c>
      <c r="M28" s="167"/>
      <c r="N28" s="168"/>
      <c r="O28" t="s">
        <v>320</v>
      </c>
    </row>
    <row r="29" spans="1:15" ht="20.100000000000001" customHeight="1">
      <c r="A29">
        <v>0</v>
      </c>
      <c r="B29" s="56">
        <v>22</v>
      </c>
      <c r="C29" s="92" t="s">
        <v>84</v>
      </c>
      <c r="D29" s="58" t="s">
        <v>84</v>
      </c>
      <c r="E29" s="59" t="s">
        <v>84</v>
      </c>
      <c r="F29" s="95" t="s">
        <v>84</v>
      </c>
      <c r="G29" s="95" t="s">
        <v>84</v>
      </c>
      <c r="H29" s="60"/>
      <c r="I29" s="61"/>
      <c r="J29" s="61"/>
      <c r="K29" s="61"/>
      <c r="L29" s="166" t="s">
        <v>84</v>
      </c>
      <c r="M29" s="167"/>
      <c r="N29" s="168"/>
      <c r="O29" t="s">
        <v>320</v>
      </c>
    </row>
    <row r="30" spans="1:15" ht="20.100000000000001" customHeight="1">
      <c r="A30">
        <v>0</v>
      </c>
      <c r="B30" s="56">
        <v>23</v>
      </c>
      <c r="C30" s="92" t="s">
        <v>84</v>
      </c>
      <c r="D30" s="58" t="s">
        <v>84</v>
      </c>
      <c r="E30" s="59" t="s">
        <v>84</v>
      </c>
      <c r="F30" s="95" t="s">
        <v>84</v>
      </c>
      <c r="G30" s="95" t="s">
        <v>84</v>
      </c>
      <c r="H30" s="60"/>
      <c r="I30" s="61"/>
      <c r="J30" s="61"/>
      <c r="K30" s="61"/>
      <c r="L30" s="166" t="s">
        <v>84</v>
      </c>
      <c r="M30" s="167"/>
      <c r="N30" s="168"/>
      <c r="O30" t="s">
        <v>320</v>
      </c>
    </row>
    <row r="31" spans="1:15" ht="20.100000000000001" customHeight="1">
      <c r="A31">
        <v>0</v>
      </c>
      <c r="B31" s="56">
        <v>24</v>
      </c>
      <c r="C31" s="92" t="s">
        <v>84</v>
      </c>
      <c r="D31" s="58" t="s">
        <v>84</v>
      </c>
      <c r="E31" s="59" t="s">
        <v>84</v>
      </c>
      <c r="F31" s="95" t="s">
        <v>84</v>
      </c>
      <c r="G31" s="95" t="s">
        <v>84</v>
      </c>
      <c r="H31" s="60"/>
      <c r="I31" s="61"/>
      <c r="J31" s="61"/>
      <c r="K31" s="61"/>
      <c r="L31" s="166" t="s">
        <v>84</v>
      </c>
      <c r="M31" s="167"/>
      <c r="N31" s="168"/>
      <c r="O31" t="s">
        <v>320</v>
      </c>
    </row>
    <row r="32" spans="1:15" ht="20.100000000000001" customHeight="1">
      <c r="A32">
        <v>0</v>
      </c>
      <c r="B32" s="56">
        <v>25</v>
      </c>
      <c r="C32" s="92" t="s">
        <v>84</v>
      </c>
      <c r="D32" s="58" t="s">
        <v>84</v>
      </c>
      <c r="E32" s="59" t="s">
        <v>84</v>
      </c>
      <c r="F32" s="95" t="s">
        <v>84</v>
      </c>
      <c r="G32" s="95" t="s">
        <v>84</v>
      </c>
      <c r="H32" s="60"/>
      <c r="I32" s="61"/>
      <c r="J32" s="61"/>
      <c r="K32" s="61"/>
      <c r="L32" s="166" t="s">
        <v>84</v>
      </c>
      <c r="M32" s="167"/>
      <c r="N32" s="168"/>
      <c r="O32" t="s">
        <v>320</v>
      </c>
    </row>
    <row r="33" spans="1:16" ht="20.100000000000001" customHeight="1">
      <c r="A33">
        <v>0</v>
      </c>
      <c r="B33" s="56">
        <v>26</v>
      </c>
      <c r="C33" s="92" t="s">
        <v>84</v>
      </c>
      <c r="D33" s="58" t="s">
        <v>84</v>
      </c>
      <c r="E33" s="59" t="s">
        <v>84</v>
      </c>
      <c r="F33" s="95" t="s">
        <v>84</v>
      </c>
      <c r="G33" s="95" t="s">
        <v>84</v>
      </c>
      <c r="H33" s="60"/>
      <c r="I33" s="61"/>
      <c r="J33" s="61"/>
      <c r="K33" s="61"/>
      <c r="L33" s="166" t="s">
        <v>84</v>
      </c>
      <c r="M33" s="167"/>
      <c r="N33" s="168"/>
      <c r="O33" t="s">
        <v>320</v>
      </c>
    </row>
    <row r="34" spans="1:16" ht="20.100000000000001" customHeight="1">
      <c r="A34">
        <v>0</v>
      </c>
      <c r="B34" s="56">
        <v>27</v>
      </c>
      <c r="C34" s="92" t="s">
        <v>84</v>
      </c>
      <c r="D34" s="58" t="s">
        <v>84</v>
      </c>
      <c r="E34" s="59" t="s">
        <v>84</v>
      </c>
      <c r="F34" s="95" t="s">
        <v>84</v>
      </c>
      <c r="G34" s="95" t="s">
        <v>84</v>
      </c>
      <c r="H34" s="60"/>
      <c r="I34" s="61"/>
      <c r="J34" s="61"/>
      <c r="K34" s="61"/>
      <c r="L34" s="166" t="s">
        <v>84</v>
      </c>
      <c r="M34" s="167"/>
      <c r="N34" s="168"/>
      <c r="O34" t="s">
        <v>320</v>
      </c>
    </row>
    <row r="35" spans="1:16" ht="20.100000000000001" customHeight="1">
      <c r="A35">
        <v>0</v>
      </c>
      <c r="B35" s="56">
        <v>28</v>
      </c>
      <c r="C35" s="92" t="s">
        <v>84</v>
      </c>
      <c r="D35" s="58" t="s">
        <v>84</v>
      </c>
      <c r="E35" s="59" t="s">
        <v>84</v>
      </c>
      <c r="F35" s="95" t="s">
        <v>84</v>
      </c>
      <c r="G35" s="95" t="s">
        <v>84</v>
      </c>
      <c r="H35" s="60"/>
      <c r="I35" s="61"/>
      <c r="J35" s="61"/>
      <c r="K35" s="61"/>
      <c r="L35" s="166" t="s">
        <v>84</v>
      </c>
      <c r="M35" s="167"/>
      <c r="N35" s="168"/>
      <c r="O35" t="s">
        <v>320</v>
      </c>
    </row>
    <row r="36" spans="1:16" ht="20.100000000000001" customHeight="1">
      <c r="A36">
        <v>0</v>
      </c>
      <c r="B36" s="56">
        <v>29</v>
      </c>
      <c r="C36" s="92" t="s">
        <v>84</v>
      </c>
      <c r="D36" s="58" t="s">
        <v>84</v>
      </c>
      <c r="E36" s="59" t="s">
        <v>84</v>
      </c>
      <c r="F36" s="95" t="s">
        <v>84</v>
      </c>
      <c r="G36" s="95" t="s">
        <v>84</v>
      </c>
      <c r="H36" s="60"/>
      <c r="I36" s="61"/>
      <c r="J36" s="61"/>
      <c r="K36" s="61"/>
      <c r="L36" s="166" t="s">
        <v>84</v>
      </c>
      <c r="M36" s="167"/>
      <c r="N36" s="168"/>
      <c r="O36" t="s">
        <v>320</v>
      </c>
    </row>
    <row r="37" spans="1:16" ht="20.100000000000001" customHeight="1">
      <c r="A37">
        <v>0</v>
      </c>
      <c r="B37" s="63">
        <v>30</v>
      </c>
      <c r="C37" s="92" t="s">
        <v>84</v>
      </c>
      <c r="D37" s="58" t="s">
        <v>84</v>
      </c>
      <c r="E37" s="59" t="s">
        <v>84</v>
      </c>
      <c r="F37" s="95" t="s">
        <v>84</v>
      </c>
      <c r="G37" s="95" t="s">
        <v>84</v>
      </c>
      <c r="H37" s="64"/>
      <c r="I37" s="65"/>
      <c r="J37" s="65"/>
      <c r="K37" s="65"/>
      <c r="L37" s="166" t="s">
        <v>84</v>
      </c>
      <c r="M37" s="167"/>
      <c r="N37" s="168"/>
      <c r="O37" t="s">
        <v>320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98523-10D6-49C0-83F0-4CD72FE5E25C}">
  <dimension ref="A1:P44"/>
  <sheetViews>
    <sheetView workbookViewId="0">
      <pane ySplit="7" topLeftCell="A30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243</v>
      </c>
      <c r="G1" s="183"/>
      <c r="H1" s="183"/>
      <c r="I1" s="183"/>
      <c r="J1" s="183"/>
      <c r="K1" s="183"/>
      <c r="L1" s="49" t="s">
        <v>312</v>
      </c>
    </row>
    <row r="2" spans="1:15" s="47" customFormat="1">
      <c r="C2" s="186" t="s">
        <v>175</v>
      </c>
      <c r="D2" s="186"/>
      <c r="E2" s="50" t="s">
        <v>168</v>
      </c>
      <c r="F2" s="187" t="s">
        <v>316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317</v>
      </c>
      <c r="D3" s="184" t="s">
        <v>318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323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61</v>
      </c>
      <c r="B8" s="56">
        <v>1</v>
      </c>
      <c r="C8" s="92" t="s">
        <v>293</v>
      </c>
      <c r="D8" s="58" t="s">
        <v>146</v>
      </c>
      <c r="E8" s="59" t="s">
        <v>111</v>
      </c>
      <c r="F8" s="95" t="s">
        <v>278</v>
      </c>
      <c r="G8" s="95" t="s">
        <v>170</v>
      </c>
      <c r="H8" s="60"/>
      <c r="I8" s="61"/>
      <c r="J8" s="61"/>
      <c r="K8" s="61"/>
      <c r="L8" s="169" t="s">
        <v>85</v>
      </c>
      <c r="M8" s="170"/>
      <c r="N8" s="171"/>
      <c r="O8" t="s">
        <v>320</v>
      </c>
    </row>
    <row r="9" spans="1:15" ht="20.100000000000001" customHeight="1">
      <c r="A9">
        <v>62</v>
      </c>
      <c r="B9" s="56">
        <v>2</v>
      </c>
      <c r="C9" s="92" t="s">
        <v>213</v>
      </c>
      <c r="D9" s="58" t="s">
        <v>294</v>
      </c>
      <c r="E9" s="59" t="s">
        <v>94</v>
      </c>
      <c r="F9" s="95" t="s">
        <v>278</v>
      </c>
      <c r="G9" s="95" t="s">
        <v>170</v>
      </c>
      <c r="H9" s="60"/>
      <c r="I9" s="61"/>
      <c r="J9" s="61"/>
      <c r="K9" s="61"/>
      <c r="L9" s="166" t="s">
        <v>84</v>
      </c>
      <c r="M9" s="167"/>
      <c r="N9" s="168"/>
      <c r="O9" t="s">
        <v>320</v>
      </c>
    </row>
    <row r="10" spans="1:15" ht="20.100000000000001" customHeight="1">
      <c r="A10">
        <v>63</v>
      </c>
      <c r="B10" s="56">
        <v>3</v>
      </c>
      <c r="C10" s="92" t="s">
        <v>217</v>
      </c>
      <c r="D10" s="58" t="s">
        <v>140</v>
      </c>
      <c r="E10" s="59" t="s">
        <v>120</v>
      </c>
      <c r="F10" s="95" t="s">
        <v>278</v>
      </c>
      <c r="G10" s="95" t="s">
        <v>170</v>
      </c>
      <c r="H10" s="60"/>
      <c r="I10" s="61"/>
      <c r="J10" s="61"/>
      <c r="K10" s="61"/>
      <c r="L10" s="166" t="s">
        <v>84</v>
      </c>
      <c r="M10" s="167"/>
      <c r="N10" s="168"/>
      <c r="O10" t="s">
        <v>320</v>
      </c>
    </row>
    <row r="11" spans="1:15" ht="20.100000000000001" customHeight="1">
      <c r="A11">
        <v>64</v>
      </c>
      <c r="B11" s="56">
        <v>4</v>
      </c>
      <c r="C11" s="92" t="s">
        <v>218</v>
      </c>
      <c r="D11" s="58" t="s">
        <v>295</v>
      </c>
      <c r="E11" s="59" t="s">
        <v>120</v>
      </c>
      <c r="F11" s="95" t="s">
        <v>278</v>
      </c>
      <c r="G11" s="95" t="s">
        <v>170</v>
      </c>
      <c r="H11" s="60"/>
      <c r="I11" s="61"/>
      <c r="J11" s="61"/>
      <c r="K11" s="61"/>
      <c r="L11" s="166" t="s">
        <v>84</v>
      </c>
      <c r="M11" s="167"/>
      <c r="N11" s="168"/>
      <c r="O11" t="s">
        <v>320</v>
      </c>
    </row>
    <row r="12" spans="1:15" ht="20.100000000000001" customHeight="1">
      <c r="A12">
        <v>65</v>
      </c>
      <c r="B12" s="56">
        <v>5</v>
      </c>
      <c r="C12" s="92" t="s">
        <v>178</v>
      </c>
      <c r="D12" s="58" t="s">
        <v>296</v>
      </c>
      <c r="E12" s="59" t="s">
        <v>133</v>
      </c>
      <c r="F12" s="95" t="s">
        <v>278</v>
      </c>
      <c r="G12" s="95" t="s">
        <v>170</v>
      </c>
      <c r="H12" s="60"/>
      <c r="I12" s="61"/>
      <c r="J12" s="61"/>
      <c r="K12" s="61"/>
      <c r="L12" s="166" t="s">
        <v>84</v>
      </c>
      <c r="M12" s="167"/>
      <c r="N12" s="168"/>
      <c r="O12" t="s">
        <v>320</v>
      </c>
    </row>
    <row r="13" spans="1:15" ht="20.100000000000001" customHeight="1">
      <c r="A13">
        <v>66</v>
      </c>
      <c r="B13" s="56">
        <v>6</v>
      </c>
      <c r="C13" s="92" t="s">
        <v>219</v>
      </c>
      <c r="D13" s="58" t="s">
        <v>141</v>
      </c>
      <c r="E13" s="59" t="s">
        <v>169</v>
      </c>
      <c r="F13" s="95" t="s">
        <v>278</v>
      </c>
      <c r="G13" s="95" t="s">
        <v>170</v>
      </c>
      <c r="H13" s="60"/>
      <c r="I13" s="61"/>
      <c r="J13" s="61"/>
      <c r="K13" s="61"/>
      <c r="L13" s="166" t="s">
        <v>84</v>
      </c>
      <c r="M13" s="167"/>
      <c r="N13" s="168"/>
      <c r="O13" t="s">
        <v>320</v>
      </c>
    </row>
    <row r="14" spans="1:15" ht="20.100000000000001" customHeight="1">
      <c r="A14">
        <v>67</v>
      </c>
      <c r="B14" s="56">
        <v>7</v>
      </c>
      <c r="C14" s="92" t="s">
        <v>297</v>
      </c>
      <c r="D14" s="58" t="s">
        <v>142</v>
      </c>
      <c r="E14" s="59" t="s">
        <v>103</v>
      </c>
      <c r="F14" s="95" t="s">
        <v>278</v>
      </c>
      <c r="G14" s="95" t="s">
        <v>170</v>
      </c>
      <c r="H14" s="60"/>
      <c r="I14" s="61"/>
      <c r="J14" s="61"/>
      <c r="K14" s="61"/>
      <c r="L14" s="166" t="s">
        <v>85</v>
      </c>
      <c r="M14" s="167"/>
      <c r="N14" s="168"/>
      <c r="O14" t="s">
        <v>320</v>
      </c>
    </row>
    <row r="15" spans="1:15" ht="20.100000000000001" customHeight="1">
      <c r="A15">
        <v>68</v>
      </c>
      <c r="B15" s="56">
        <v>8</v>
      </c>
      <c r="C15" s="92" t="s">
        <v>222</v>
      </c>
      <c r="D15" s="58" t="s">
        <v>298</v>
      </c>
      <c r="E15" s="59" t="s">
        <v>81</v>
      </c>
      <c r="F15" s="95" t="s">
        <v>278</v>
      </c>
      <c r="G15" s="95" t="s">
        <v>170</v>
      </c>
      <c r="H15" s="60"/>
      <c r="I15" s="61"/>
      <c r="J15" s="61"/>
      <c r="K15" s="61"/>
      <c r="L15" s="166" t="s">
        <v>84</v>
      </c>
      <c r="M15" s="167"/>
      <c r="N15" s="168"/>
      <c r="O15" t="s">
        <v>320</v>
      </c>
    </row>
    <row r="16" spans="1:15" ht="20.100000000000001" customHeight="1">
      <c r="A16">
        <v>69</v>
      </c>
      <c r="B16" s="56">
        <v>9</v>
      </c>
      <c r="C16" s="92" t="s">
        <v>240</v>
      </c>
      <c r="D16" s="58" t="s">
        <v>299</v>
      </c>
      <c r="E16" s="59" t="s">
        <v>81</v>
      </c>
      <c r="F16" s="95" t="s">
        <v>278</v>
      </c>
      <c r="G16" s="95" t="s">
        <v>170</v>
      </c>
      <c r="H16" s="60"/>
      <c r="I16" s="61"/>
      <c r="J16" s="61"/>
      <c r="K16" s="61"/>
      <c r="L16" s="166" t="s">
        <v>84</v>
      </c>
      <c r="M16" s="167"/>
      <c r="N16" s="168"/>
      <c r="O16" t="s">
        <v>320</v>
      </c>
    </row>
    <row r="17" spans="1:15" ht="20.100000000000001" customHeight="1">
      <c r="A17">
        <v>70</v>
      </c>
      <c r="B17" s="56">
        <v>10</v>
      </c>
      <c r="C17" s="92" t="s">
        <v>223</v>
      </c>
      <c r="D17" s="58" t="s">
        <v>300</v>
      </c>
      <c r="E17" s="59" t="s">
        <v>104</v>
      </c>
      <c r="F17" s="95" t="s">
        <v>278</v>
      </c>
      <c r="G17" s="95" t="s">
        <v>170</v>
      </c>
      <c r="H17" s="60"/>
      <c r="I17" s="61"/>
      <c r="J17" s="61"/>
      <c r="K17" s="61"/>
      <c r="L17" s="166" t="s">
        <v>84</v>
      </c>
      <c r="M17" s="167"/>
      <c r="N17" s="168"/>
      <c r="O17" t="s">
        <v>320</v>
      </c>
    </row>
    <row r="18" spans="1:15" ht="20.100000000000001" customHeight="1">
      <c r="A18">
        <v>71</v>
      </c>
      <c r="B18" s="56">
        <v>11</v>
      </c>
      <c r="C18" s="92" t="s">
        <v>301</v>
      </c>
      <c r="D18" s="58" t="s">
        <v>302</v>
      </c>
      <c r="E18" s="59" t="s">
        <v>124</v>
      </c>
      <c r="F18" s="95" t="s">
        <v>278</v>
      </c>
      <c r="G18" s="95" t="s">
        <v>170</v>
      </c>
      <c r="H18" s="60"/>
      <c r="I18" s="61"/>
      <c r="J18" s="61"/>
      <c r="K18" s="61"/>
      <c r="L18" s="166" t="s">
        <v>85</v>
      </c>
      <c r="M18" s="167"/>
      <c r="N18" s="168"/>
      <c r="O18" t="s">
        <v>320</v>
      </c>
    </row>
    <row r="19" spans="1:15" ht="20.100000000000001" customHeight="1">
      <c r="A19">
        <v>72</v>
      </c>
      <c r="B19" s="56">
        <v>12</v>
      </c>
      <c r="C19" s="92" t="s">
        <v>303</v>
      </c>
      <c r="D19" s="58" t="s">
        <v>83</v>
      </c>
      <c r="E19" s="59" t="s">
        <v>126</v>
      </c>
      <c r="F19" s="95" t="s">
        <v>278</v>
      </c>
      <c r="G19" s="95" t="s">
        <v>154</v>
      </c>
      <c r="H19" s="60"/>
      <c r="I19" s="61"/>
      <c r="J19" s="61"/>
      <c r="K19" s="61"/>
      <c r="L19" s="166" t="s">
        <v>85</v>
      </c>
      <c r="M19" s="167"/>
      <c r="N19" s="168"/>
      <c r="O19" t="s">
        <v>320</v>
      </c>
    </row>
    <row r="20" spans="1:15" ht="20.100000000000001" customHeight="1">
      <c r="A20">
        <v>73</v>
      </c>
      <c r="B20" s="56">
        <v>13</v>
      </c>
      <c r="C20" s="92" t="s">
        <v>225</v>
      </c>
      <c r="D20" s="58" t="s">
        <v>147</v>
      </c>
      <c r="E20" s="59" t="s">
        <v>89</v>
      </c>
      <c r="F20" s="95" t="s">
        <v>278</v>
      </c>
      <c r="G20" s="95" t="s">
        <v>170</v>
      </c>
      <c r="H20" s="60"/>
      <c r="I20" s="61"/>
      <c r="J20" s="61"/>
      <c r="K20" s="61"/>
      <c r="L20" s="166" t="s">
        <v>84</v>
      </c>
      <c r="M20" s="167"/>
      <c r="N20" s="168"/>
      <c r="O20" t="s">
        <v>320</v>
      </c>
    </row>
    <row r="21" spans="1:15" ht="20.100000000000001" customHeight="1">
      <c r="A21">
        <v>74</v>
      </c>
      <c r="B21" s="56">
        <v>14</v>
      </c>
      <c r="C21" s="92" t="s">
        <v>226</v>
      </c>
      <c r="D21" s="58" t="s">
        <v>116</v>
      </c>
      <c r="E21" s="59" t="s">
        <v>101</v>
      </c>
      <c r="F21" s="95" t="s">
        <v>278</v>
      </c>
      <c r="G21" s="95" t="s">
        <v>170</v>
      </c>
      <c r="H21" s="60"/>
      <c r="I21" s="61"/>
      <c r="J21" s="61"/>
      <c r="K21" s="61"/>
      <c r="L21" s="166" t="s">
        <v>84</v>
      </c>
      <c r="M21" s="167"/>
      <c r="N21" s="168"/>
      <c r="O21" t="s">
        <v>320</v>
      </c>
    </row>
    <row r="22" spans="1:15" ht="20.100000000000001" customHeight="1">
      <c r="A22">
        <v>75</v>
      </c>
      <c r="B22" s="56">
        <v>15</v>
      </c>
      <c r="C22" s="92" t="s">
        <v>239</v>
      </c>
      <c r="D22" s="58" t="s">
        <v>304</v>
      </c>
      <c r="E22" s="59" t="s">
        <v>125</v>
      </c>
      <c r="F22" s="95" t="s">
        <v>278</v>
      </c>
      <c r="G22" s="95" t="s">
        <v>170</v>
      </c>
      <c r="H22" s="60"/>
      <c r="I22" s="61"/>
      <c r="J22" s="61"/>
      <c r="K22" s="61"/>
      <c r="L22" s="166" t="s">
        <v>84</v>
      </c>
      <c r="M22" s="167"/>
      <c r="N22" s="168"/>
      <c r="O22" t="s">
        <v>320</v>
      </c>
    </row>
    <row r="23" spans="1:15" ht="20.100000000000001" customHeight="1">
      <c r="A23">
        <v>76</v>
      </c>
      <c r="B23" s="56">
        <v>16</v>
      </c>
      <c r="C23" s="92" t="s">
        <v>305</v>
      </c>
      <c r="D23" s="58" t="s">
        <v>306</v>
      </c>
      <c r="E23" s="59" t="s">
        <v>131</v>
      </c>
      <c r="F23" s="95" t="s">
        <v>278</v>
      </c>
      <c r="G23" s="95" t="s">
        <v>170</v>
      </c>
      <c r="H23" s="60"/>
      <c r="I23" s="61"/>
      <c r="J23" s="61"/>
      <c r="K23" s="61"/>
      <c r="L23" s="166" t="s">
        <v>85</v>
      </c>
      <c r="M23" s="167"/>
      <c r="N23" s="168"/>
      <c r="O23" t="s">
        <v>320</v>
      </c>
    </row>
    <row r="24" spans="1:15" ht="20.100000000000001" customHeight="1">
      <c r="A24">
        <v>77</v>
      </c>
      <c r="B24" s="56">
        <v>17</v>
      </c>
      <c r="C24" s="92" t="s">
        <v>228</v>
      </c>
      <c r="D24" s="58" t="s">
        <v>307</v>
      </c>
      <c r="E24" s="59" t="s">
        <v>131</v>
      </c>
      <c r="F24" s="95" t="s">
        <v>278</v>
      </c>
      <c r="G24" s="95" t="s">
        <v>170</v>
      </c>
      <c r="H24" s="60"/>
      <c r="I24" s="61"/>
      <c r="J24" s="61"/>
      <c r="K24" s="61"/>
      <c r="L24" s="166" t="s">
        <v>84</v>
      </c>
      <c r="M24" s="167"/>
      <c r="N24" s="168"/>
      <c r="O24" t="s">
        <v>320</v>
      </c>
    </row>
    <row r="25" spans="1:15" ht="20.100000000000001" customHeight="1">
      <c r="A25">
        <v>78</v>
      </c>
      <c r="B25" s="56">
        <v>18</v>
      </c>
      <c r="C25" s="92" t="s">
        <v>308</v>
      </c>
      <c r="D25" s="58" t="s">
        <v>309</v>
      </c>
      <c r="E25" s="59" t="s">
        <v>105</v>
      </c>
      <c r="F25" s="95" t="s">
        <v>278</v>
      </c>
      <c r="G25" s="95" t="s">
        <v>170</v>
      </c>
      <c r="H25" s="60"/>
      <c r="I25" s="61"/>
      <c r="J25" s="61"/>
      <c r="K25" s="61"/>
      <c r="L25" s="166" t="s">
        <v>85</v>
      </c>
      <c r="M25" s="167"/>
      <c r="N25" s="168"/>
      <c r="O25" t="s">
        <v>320</v>
      </c>
    </row>
    <row r="26" spans="1:15" ht="20.100000000000001" customHeight="1">
      <c r="A26">
        <v>79</v>
      </c>
      <c r="B26" s="56">
        <v>19</v>
      </c>
      <c r="C26" s="92" t="s">
        <v>310</v>
      </c>
      <c r="D26" s="58" t="s">
        <v>311</v>
      </c>
      <c r="E26" s="59" t="s">
        <v>100</v>
      </c>
      <c r="F26" s="95" t="s">
        <v>278</v>
      </c>
      <c r="G26" s="95" t="s">
        <v>170</v>
      </c>
      <c r="H26" s="60"/>
      <c r="I26" s="61"/>
      <c r="J26" s="61"/>
      <c r="K26" s="61"/>
      <c r="L26" s="166" t="s">
        <v>85</v>
      </c>
      <c r="M26" s="167"/>
      <c r="N26" s="168"/>
      <c r="O26" t="s">
        <v>320</v>
      </c>
    </row>
    <row r="27" spans="1:15" ht="20.100000000000001" customHeight="1">
      <c r="A27">
        <v>0</v>
      </c>
      <c r="B27" s="56">
        <v>20</v>
      </c>
      <c r="C27" s="92" t="s">
        <v>84</v>
      </c>
      <c r="D27" s="58" t="s">
        <v>84</v>
      </c>
      <c r="E27" s="59" t="s">
        <v>84</v>
      </c>
      <c r="F27" s="95" t="s">
        <v>84</v>
      </c>
      <c r="G27" s="95" t="s">
        <v>84</v>
      </c>
      <c r="H27" s="60"/>
      <c r="I27" s="61"/>
      <c r="J27" s="61"/>
      <c r="K27" s="61"/>
      <c r="L27" s="166" t="s">
        <v>84</v>
      </c>
      <c r="M27" s="167"/>
      <c r="N27" s="168"/>
      <c r="O27" t="s">
        <v>320</v>
      </c>
    </row>
    <row r="28" spans="1:15" ht="20.100000000000001" customHeight="1">
      <c r="A28">
        <v>0</v>
      </c>
      <c r="B28" s="56">
        <v>21</v>
      </c>
      <c r="C28" s="92" t="s">
        <v>84</v>
      </c>
      <c r="D28" s="58" t="s">
        <v>84</v>
      </c>
      <c r="E28" s="59" t="s">
        <v>84</v>
      </c>
      <c r="F28" s="95" t="s">
        <v>84</v>
      </c>
      <c r="G28" s="95" t="s">
        <v>84</v>
      </c>
      <c r="H28" s="60"/>
      <c r="I28" s="61"/>
      <c r="J28" s="61"/>
      <c r="K28" s="61"/>
      <c r="L28" s="166" t="s">
        <v>84</v>
      </c>
      <c r="M28" s="167"/>
      <c r="N28" s="168"/>
      <c r="O28" t="s">
        <v>320</v>
      </c>
    </row>
    <row r="29" spans="1:15" ht="20.100000000000001" customHeight="1">
      <c r="A29">
        <v>0</v>
      </c>
      <c r="B29" s="56">
        <v>22</v>
      </c>
      <c r="C29" s="92" t="s">
        <v>84</v>
      </c>
      <c r="D29" s="58" t="s">
        <v>84</v>
      </c>
      <c r="E29" s="59" t="s">
        <v>84</v>
      </c>
      <c r="F29" s="95" t="s">
        <v>84</v>
      </c>
      <c r="G29" s="95" t="s">
        <v>84</v>
      </c>
      <c r="H29" s="60"/>
      <c r="I29" s="61"/>
      <c r="J29" s="61"/>
      <c r="K29" s="61"/>
      <c r="L29" s="166" t="s">
        <v>84</v>
      </c>
      <c r="M29" s="167"/>
      <c r="N29" s="168"/>
      <c r="O29" t="s">
        <v>320</v>
      </c>
    </row>
    <row r="30" spans="1:15" ht="20.100000000000001" customHeight="1">
      <c r="A30">
        <v>0</v>
      </c>
      <c r="B30" s="56">
        <v>23</v>
      </c>
      <c r="C30" s="92" t="s">
        <v>84</v>
      </c>
      <c r="D30" s="58" t="s">
        <v>84</v>
      </c>
      <c r="E30" s="59" t="s">
        <v>84</v>
      </c>
      <c r="F30" s="95" t="s">
        <v>84</v>
      </c>
      <c r="G30" s="95" t="s">
        <v>84</v>
      </c>
      <c r="H30" s="60"/>
      <c r="I30" s="61"/>
      <c r="J30" s="61"/>
      <c r="K30" s="61"/>
      <c r="L30" s="166" t="s">
        <v>84</v>
      </c>
      <c r="M30" s="167"/>
      <c r="N30" s="168"/>
      <c r="O30" t="s">
        <v>320</v>
      </c>
    </row>
    <row r="31" spans="1:15" ht="20.100000000000001" customHeight="1">
      <c r="A31">
        <v>0</v>
      </c>
      <c r="B31" s="56">
        <v>24</v>
      </c>
      <c r="C31" s="92" t="s">
        <v>84</v>
      </c>
      <c r="D31" s="58" t="s">
        <v>84</v>
      </c>
      <c r="E31" s="59" t="s">
        <v>84</v>
      </c>
      <c r="F31" s="95" t="s">
        <v>84</v>
      </c>
      <c r="G31" s="95" t="s">
        <v>84</v>
      </c>
      <c r="H31" s="60"/>
      <c r="I31" s="61"/>
      <c r="J31" s="61"/>
      <c r="K31" s="61"/>
      <c r="L31" s="166" t="s">
        <v>84</v>
      </c>
      <c r="M31" s="167"/>
      <c r="N31" s="168"/>
      <c r="O31" t="s">
        <v>320</v>
      </c>
    </row>
    <row r="32" spans="1:15" ht="20.100000000000001" customHeight="1">
      <c r="A32">
        <v>0</v>
      </c>
      <c r="B32" s="56">
        <v>25</v>
      </c>
      <c r="C32" s="92" t="s">
        <v>84</v>
      </c>
      <c r="D32" s="58" t="s">
        <v>84</v>
      </c>
      <c r="E32" s="59" t="s">
        <v>84</v>
      </c>
      <c r="F32" s="95" t="s">
        <v>84</v>
      </c>
      <c r="G32" s="95" t="s">
        <v>84</v>
      </c>
      <c r="H32" s="60"/>
      <c r="I32" s="61"/>
      <c r="J32" s="61"/>
      <c r="K32" s="61"/>
      <c r="L32" s="166" t="s">
        <v>84</v>
      </c>
      <c r="M32" s="167"/>
      <c r="N32" s="168"/>
      <c r="O32" t="s">
        <v>320</v>
      </c>
    </row>
    <row r="33" spans="1:16" ht="20.100000000000001" customHeight="1">
      <c r="A33">
        <v>0</v>
      </c>
      <c r="B33" s="56">
        <v>26</v>
      </c>
      <c r="C33" s="92" t="s">
        <v>84</v>
      </c>
      <c r="D33" s="58" t="s">
        <v>84</v>
      </c>
      <c r="E33" s="59" t="s">
        <v>84</v>
      </c>
      <c r="F33" s="95" t="s">
        <v>84</v>
      </c>
      <c r="G33" s="95" t="s">
        <v>84</v>
      </c>
      <c r="H33" s="60"/>
      <c r="I33" s="61"/>
      <c r="J33" s="61"/>
      <c r="K33" s="61"/>
      <c r="L33" s="166" t="s">
        <v>84</v>
      </c>
      <c r="M33" s="167"/>
      <c r="N33" s="168"/>
      <c r="O33" t="s">
        <v>320</v>
      </c>
    </row>
    <row r="34" spans="1:16" ht="20.100000000000001" customHeight="1">
      <c r="A34">
        <v>0</v>
      </c>
      <c r="B34" s="56">
        <v>27</v>
      </c>
      <c r="C34" s="92" t="s">
        <v>84</v>
      </c>
      <c r="D34" s="58" t="s">
        <v>84</v>
      </c>
      <c r="E34" s="59" t="s">
        <v>84</v>
      </c>
      <c r="F34" s="95" t="s">
        <v>84</v>
      </c>
      <c r="G34" s="95" t="s">
        <v>84</v>
      </c>
      <c r="H34" s="60"/>
      <c r="I34" s="61"/>
      <c r="J34" s="61"/>
      <c r="K34" s="61"/>
      <c r="L34" s="166" t="s">
        <v>84</v>
      </c>
      <c r="M34" s="167"/>
      <c r="N34" s="168"/>
      <c r="O34" t="s">
        <v>320</v>
      </c>
    </row>
    <row r="35" spans="1:16" ht="20.100000000000001" customHeight="1">
      <c r="A35">
        <v>0</v>
      </c>
      <c r="B35" s="56">
        <v>28</v>
      </c>
      <c r="C35" s="92" t="s">
        <v>84</v>
      </c>
      <c r="D35" s="58" t="s">
        <v>84</v>
      </c>
      <c r="E35" s="59" t="s">
        <v>84</v>
      </c>
      <c r="F35" s="95" t="s">
        <v>84</v>
      </c>
      <c r="G35" s="95" t="s">
        <v>84</v>
      </c>
      <c r="H35" s="60"/>
      <c r="I35" s="61"/>
      <c r="J35" s="61"/>
      <c r="K35" s="61"/>
      <c r="L35" s="166" t="s">
        <v>84</v>
      </c>
      <c r="M35" s="167"/>
      <c r="N35" s="168"/>
      <c r="O35" t="s">
        <v>320</v>
      </c>
    </row>
    <row r="36" spans="1:16" ht="20.100000000000001" customHeight="1">
      <c r="A36">
        <v>0</v>
      </c>
      <c r="B36" s="56">
        <v>29</v>
      </c>
      <c r="C36" s="92" t="s">
        <v>84</v>
      </c>
      <c r="D36" s="58" t="s">
        <v>84</v>
      </c>
      <c r="E36" s="59" t="s">
        <v>84</v>
      </c>
      <c r="F36" s="95" t="s">
        <v>84</v>
      </c>
      <c r="G36" s="95" t="s">
        <v>84</v>
      </c>
      <c r="H36" s="60"/>
      <c r="I36" s="61"/>
      <c r="J36" s="61"/>
      <c r="K36" s="61"/>
      <c r="L36" s="166" t="s">
        <v>84</v>
      </c>
      <c r="M36" s="167"/>
      <c r="N36" s="168"/>
      <c r="O36" t="s">
        <v>320</v>
      </c>
    </row>
    <row r="37" spans="1:16" ht="20.100000000000001" customHeight="1">
      <c r="A37">
        <v>0</v>
      </c>
      <c r="B37" s="63">
        <v>30</v>
      </c>
      <c r="C37" s="92" t="s">
        <v>84</v>
      </c>
      <c r="D37" s="58" t="s">
        <v>84</v>
      </c>
      <c r="E37" s="59" t="s">
        <v>84</v>
      </c>
      <c r="F37" s="95" t="s">
        <v>84</v>
      </c>
      <c r="G37" s="95" t="s">
        <v>84</v>
      </c>
      <c r="H37" s="64"/>
      <c r="I37" s="65"/>
      <c r="J37" s="65"/>
      <c r="K37" s="65"/>
      <c r="L37" s="166" t="s">
        <v>84</v>
      </c>
      <c r="M37" s="167"/>
      <c r="N37" s="168"/>
      <c r="O37" t="s">
        <v>320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5</vt:i4>
      </vt:variant>
    </vt:vector>
  </HeadingPairs>
  <TitlesOfParts>
    <vt:vector size="16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F (501)</vt:lpstr>
      <vt:lpstr>Phòng Tòa Nhà F (505)</vt:lpstr>
      <vt:lpstr>Phòng Tòa Nhà F (508)</vt:lpstr>
      <vt:lpstr>Phòng Tòa Nhà F (509)</vt:lpstr>
      <vt:lpstr>'DSTHI (MYDTU)'!Print_Titles</vt:lpstr>
      <vt:lpstr>'Phòng Tòa Nhà F (501)'!Print_Titles</vt:lpstr>
      <vt:lpstr>'Phòng Tòa Nhà F (505)'!Print_Titles</vt:lpstr>
      <vt:lpstr>'Phòng Tòa Nhà F (508)'!Print_Titles</vt:lpstr>
      <vt:lpstr>'Phòng Tòa Nhà F (509)'!Print_Titles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2026-10-02T09:41:36Z</cp:lastPrinted>
  <dcterms:created xsi:type="dcterms:W3CDTF">2009-04-20T08:11:00Z</dcterms:created>
  <dcterms:modified xsi:type="dcterms:W3CDTF">2026-10-02T09:42:16Z</dcterms:modified>
</cp:coreProperties>
</file>